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drawings/drawing6.xml" ContentType="application/vnd.openxmlformats-officedocument.drawing+xml"/>
  <Override PartName="/xl/ctrlProps/ctrlProp8.xml" ContentType="application/vnd.ms-excel.controlproperties+xml"/>
  <Override PartName="/xl/drawings/drawing7.xml" ContentType="application/vnd.openxmlformats-officedocument.drawing+xml"/>
  <Override PartName="/xl/ctrlProps/ctrlProp9.xml" ContentType="application/vnd.ms-excel.controlproperties+xml"/>
  <Override PartName="/xl/drawings/drawing8.xml" ContentType="application/vnd.openxmlformats-officedocument.drawing+xml"/>
  <Override PartName="/xl/ctrlProps/ctrlProp10.xml" ContentType="application/vnd.ms-excel.controlproperties+xml"/>
  <Override PartName="/xl/drawings/drawing9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dc\WZ\1. KONKURSY\1. DOKUMENTY ZATWIERDZONE PRZEZ ZWD\konkursy 2017\15 grudzien 3.5 AB\Na stronę - wzory załączników do wniosku\"/>
    </mc:Choice>
  </mc:AlternateContent>
  <bookViews>
    <workbookView xWindow="0" yWindow="0" windowWidth="26880" windowHeight="11640" tabRatio="864"/>
  </bookViews>
  <sheets>
    <sheet name="P" sheetId="3" r:id="rId1"/>
    <sheet name="P.1" sheetId="41" r:id="rId2"/>
    <sheet name="P.3" sheetId="42" r:id="rId3"/>
    <sheet name="P.6" sheetId="36" state="hidden" r:id="rId4"/>
    <sheet name="P.8" sheetId="34" state="hidden" r:id="rId5"/>
    <sheet name="P.10" sheetId="33" state="hidden" r:id="rId6"/>
    <sheet name="P.12" sheetId="52" state="hidden" r:id="rId7"/>
    <sheet name="P.13" sheetId="53" state="hidden" r:id="rId8"/>
    <sheet name="P.15" sheetId="30" state="hidden" r:id="rId9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P!$A$8:$G$15</definedName>
    <definedName name="_xlnm.Print_Area" localSheetId="1">P.1!$A$3:$F$29</definedName>
    <definedName name="_xlnm.Print_Area" localSheetId="5">P.10!$A$4:$X$33</definedName>
    <definedName name="_xlnm.Print_Area" localSheetId="6">P.12!$A$4:$U$31</definedName>
    <definedName name="_xlnm.Print_Area" localSheetId="7">P.13!$A$4:$U$49</definedName>
    <definedName name="_xlnm.Print_Area" localSheetId="8">P.15!$A$4:$U$31</definedName>
    <definedName name="_xlnm.Print_Area" localSheetId="2">P.3!$A$3:$F$123</definedName>
    <definedName name="_xlnm.Print_Area" localSheetId="3">P.6!$A$5:$S$24</definedName>
    <definedName name="_xlnm.Print_Area" localSheetId="4">P.8!$A$4:$W$46</definedName>
    <definedName name="P1_CAł">P.1!$C$8:$C$29</definedName>
    <definedName name="P1_KTO">P.1!$F$8:$F$29</definedName>
    <definedName name="P1_KWAL">P.1!$E$8:$E$29</definedName>
    <definedName name="P10_CAŁ">P.10!$C$7:$C$29</definedName>
    <definedName name="P10_KTO">P.10!$G$7:$G$29</definedName>
    <definedName name="P10_KWAL">P.10!$D$7:$D$29</definedName>
    <definedName name="P11_CAŁ">#REF!</definedName>
    <definedName name="P11_KTO">#REF!</definedName>
    <definedName name="P11_KWAL">#REF!</definedName>
    <definedName name="P12_CAŁ">P.12!$C$7:$C$31</definedName>
    <definedName name="P12_KTO">P.12!$G$7:$G$31</definedName>
    <definedName name="P12_KWAL">P.12!$D$7:$D$31</definedName>
    <definedName name="P13_CAŁ">P.13!$C$8:$C$44</definedName>
    <definedName name="P13_KTO">P.13!$G$8:$G$44</definedName>
    <definedName name="P13_KWAL">P.13!$D$8:$D$44</definedName>
    <definedName name="P14_CAŁ">#REF!</definedName>
    <definedName name="P14_KTO">#REF!</definedName>
    <definedName name="P14_KWAL">#REF!</definedName>
    <definedName name="P15_CAŁ">P.15!$C$7:$C$27</definedName>
    <definedName name="P15_KTO">P.15!$G$7:$G$27</definedName>
    <definedName name="P15_KWAL">P.15!$D$7:$D$27</definedName>
    <definedName name="P2_CAŁ">#REF!</definedName>
    <definedName name="P2_KTO">#REF!</definedName>
    <definedName name="P2_KWAL">#REF!</definedName>
    <definedName name="P3_CAŁ">P.3!$C$7:$C$123</definedName>
    <definedName name="P3_KTO">P.3!$F$7:$F$123</definedName>
    <definedName name="P3_KWAL">P.3!$E$7:$E$123</definedName>
    <definedName name="P4_CAŁ">#REF!</definedName>
    <definedName name="P4_KTO">#REF!</definedName>
    <definedName name="P4_KWAL">#REF!</definedName>
    <definedName name="P5_CAŁ">#REF!</definedName>
    <definedName name="P5_KTO">#REF!</definedName>
    <definedName name="P5_KWAL">#REF!</definedName>
    <definedName name="P6_CAŁ">P.6!$C$7:$C$24</definedName>
    <definedName name="P6_KTO">P.6!$G$7:$G$24</definedName>
    <definedName name="P6_KWAL">P.6!$D$7:$D$24</definedName>
    <definedName name="P7_CAŁ">#REF!</definedName>
    <definedName name="P7_KTO">#REF!</definedName>
    <definedName name="P7_KWAL">#REF!</definedName>
    <definedName name="P8_CAŁ">P.8!$C$7:$C$34</definedName>
    <definedName name="P8_KTO">P.8!$G$7:$G$34</definedName>
    <definedName name="P8_KWAL">P.8!$D$7:$D$34</definedName>
    <definedName name="P91_CAŁ">#REF!</definedName>
    <definedName name="P91_KTO">#REF!</definedName>
    <definedName name="P91_KWAL">#REF!</definedName>
    <definedName name="P92_CAŁ">#REF!</definedName>
    <definedName name="P92_KTO">#REF!</definedName>
    <definedName name="P92_KWAL">#REF!</definedName>
  </definedNames>
  <calcPr calcId="152511"/>
</workbook>
</file>

<file path=xl/calcChain.xml><?xml version="1.0" encoding="utf-8"?>
<calcChain xmlns="http://schemas.openxmlformats.org/spreadsheetml/2006/main">
  <c r="D7" i="41" l="1"/>
  <c r="D122" i="42" l="1"/>
  <c r="D113" i="42"/>
  <c r="D110" i="42"/>
  <c r="D107" i="42"/>
  <c r="D97" i="42"/>
  <c r="D90" i="42"/>
  <c r="D86" i="42"/>
  <c r="D82" i="42"/>
  <c r="D79" i="42"/>
  <c r="D65" i="42"/>
  <c r="D59" i="42" s="1"/>
  <c r="D54" i="42"/>
  <c r="D53" i="42" s="1"/>
  <c r="D44" i="42"/>
  <c r="D43" i="42" s="1"/>
  <c r="D36" i="42"/>
  <c r="D32" i="42"/>
  <c r="D27" i="42"/>
  <c r="D21" i="42"/>
  <c r="D10" i="42"/>
  <c r="D7" i="42"/>
  <c r="D74" i="42" l="1"/>
  <c r="D18" i="42"/>
  <c r="D96" i="42"/>
  <c r="D6" i="42" l="1"/>
  <c r="G3" i="3" s="1"/>
  <c r="G6" i="3" s="1"/>
  <c r="E123" i="42" l="1"/>
  <c r="E103" i="42"/>
  <c r="E63" i="42"/>
  <c r="E78" i="42"/>
  <c r="E98" i="42"/>
  <c r="E12" i="42"/>
  <c r="E75" i="42"/>
  <c r="E84" i="42"/>
  <c r="E12" i="41"/>
  <c r="E22" i="41"/>
  <c r="E50" i="42"/>
  <c r="E93" i="42"/>
  <c r="E33" i="42"/>
  <c r="E9" i="42"/>
  <c r="E67" i="42"/>
  <c r="E89" i="42"/>
  <c r="E66" i="42"/>
  <c r="E115" i="42"/>
  <c r="E118" i="42"/>
  <c r="E99" i="42"/>
  <c r="E77" i="42"/>
  <c r="E58" i="42"/>
  <c r="E38" i="42"/>
  <c r="E17" i="42"/>
  <c r="E119" i="42"/>
  <c r="E64" i="42"/>
  <c r="E19" i="42"/>
  <c r="E112" i="42"/>
  <c r="E92" i="42"/>
  <c r="E71" i="42"/>
  <c r="E51" i="42"/>
  <c r="E31" i="42"/>
  <c r="E109" i="42"/>
  <c r="E39" i="42"/>
  <c r="E111" i="42"/>
  <c r="E91" i="42"/>
  <c r="E70" i="42"/>
  <c r="E11" i="42"/>
  <c r="E16" i="41"/>
  <c r="E29" i="41"/>
  <c r="E11" i="41"/>
  <c r="E72" i="42"/>
  <c r="E104" i="42"/>
  <c r="E106" i="42"/>
  <c r="E26" i="42"/>
  <c r="E105" i="42"/>
  <c r="E25" i="42"/>
  <c r="E17" i="41"/>
  <c r="E15" i="41"/>
  <c r="E108" i="42"/>
  <c r="E88" i="42"/>
  <c r="E68" i="42"/>
  <c r="E48" i="42"/>
  <c r="E28" i="42"/>
  <c r="E8" i="42"/>
  <c r="E94" i="42"/>
  <c r="E45" i="42"/>
  <c r="E121" i="42"/>
  <c r="E102" i="42"/>
  <c r="E81" i="42"/>
  <c r="E62" i="42"/>
  <c r="E41" i="42"/>
  <c r="E22" i="42"/>
  <c r="E73" i="42"/>
  <c r="E120" i="42"/>
  <c r="E101" i="42"/>
  <c r="E80" i="42"/>
  <c r="E61" i="42"/>
  <c r="E40" i="42"/>
  <c r="E20" i="42"/>
  <c r="E100" i="42"/>
  <c r="E34" i="42"/>
  <c r="E24" i="41"/>
  <c r="E21" i="41"/>
  <c r="E18" i="41"/>
  <c r="E19" i="41"/>
  <c r="E9" i="41"/>
  <c r="E83" i="42"/>
  <c r="E42" i="42"/>
  <c r="E23" i="42"/>
  <c r="E16" i="42"/>
  <c r="E29" i="42"/>
  <c r="E117" i="42"/>
  <c r="E76" i="42"/>
  <c r="E57" i="42"/>
  <c r="E37" i="42"/>
  <c r="E55" i="42"/>
  <c r="E116" i="42"/>
  <c r="E95" i="42"/>
  <c r="E56" i="42"/>
  <c r="E35" i="42"/>
  <c r="E15" i="42"/>
  <c r="E24" i="42"/>
  <c r="E28" i="41"/>
  <c r="E25" i="41"/>
  <c r="E23" i="41"/>
  <c r="E8" i="41"/>
  <c r="E30" i="42"/>
  <c r="E69" i="42"/>
  <c r="E13" i="41"/>
  <c r="E26" i="41"/>
  <c r="E27" i="41"/>
  <c r="E114" i="42"/>
  <c r="E52" i="42"/>
  <c r="E13" i="42"/>
  <c r="E60" i="42"/>
  <c r="E87" i="42"/>
  <c r="E47" i="42"/>
  <c r="E14" i="42"/>
  <c r="E85" i="42"/>
  <c r="E46" i="42"/>
  <c r="E49" i="42"/>
  <c r="E20" i="41"/>
  <c r="E14" i="41"/>
  <c r="E10" i="41"/>
  <c r="F12" i="3" l="1"/>
  <c r="F13" i="3" s="1"/>
  <c r="C7" i="41"/>
  <c r="E7" i="41" l="1"/>
  <c r="D6" i="33" l="1"/>
  <c r="E7" i="42" l="1"/>
  <c r="C7" i="42"/>
  <c r="C113" i="42" l="1"/>
  <c r="C122" i="42"/>
  <c r="C97" i="42"/>
  <c r="C10" i="42" l="1"/>
  <c r="E122" i="42"/>
  <c r="E113" i="42"/>
  <c r="E110" i="42"/>
  <c r="C110" i="42"/>
  <c r="E107" i="42"/>
  <c r="C107" i="42"/>
  <c r="E97" i="42"/>
  <c r="E90" i="42"/>
  <c r="C90" i="42"/>
  <c r="E86" i="42"/>
  <c r="C86" i="42"/>
  <c r="E82" i="42"/>
  <c r="C82" i="42"/>
  <c r="E79" i="42"/>
  <c r="C79" i="42"/>
  <c r="E65" i="42"/>
  <c r="E59" i="42" s="1"/>
  <c r="C65" i="42"/>
  <c r="C59" i="42" s="1"/>
  <c r="E54" i="42"/>
  <c r="E53" i="42" s="1"/>
  <c r="C54" i="42"/>
  <c r="C53" i="42" s="1"/>
  <c r="E44" i="42"/>
  <c r="E43" i="42" s="1"/>
  <c r="C44" i="42"/>
  <c r="C43" i="42" s="1"/>
  <c r="E36" i="42"/>
  <c r="C36" i="42"/>
  <c r="E32" i="42"/>
  <c r="C32" i="42"/>
  <c r="E27" i="42"/>
  <c r="C27" i="42"/>
  <c r="E21" i="42"/>
  <c r="C21" i="42"/>
  <c r="E10" i="42"/>
  <c r="E18" i="42" l="1"/>
  <c r="E96" i="42"/>
  <c r="E74" i="42"/>
  <c r="C96" i="42"/>
  <c r="C74" i="42"/>
  <c r="C18" i="42"/>
  <c r="C6" i="42" l="1"/>
  <c r="E6" i="42"/>
  <c r="D6" i="30"/>
  <c r="C6" i="30"/>
  <c r="D6" i="53"/>
  <c r="C6" i="53"/>
  <c r="D6" i="52"/>
  <c r="C6" i="52"/>
  <c r="C6" i="33"/>
  <c r="D6" i="34"/>
  <c r="C6" i="34"/>
  <c r="D6" i="36"/>
  <c r="C6" i="36"/>
  <c r="F14" i="3" l="1"/>
  <c r="F15" i="3" l="1"/>
  <c r="F11" i="3" s="1"/>
  <c r="F10" i="3"/>
  <c r="G10" i="3" l="1"/>
  <c r="G11" i="3"/>
  <c r="G15" i="3"/>
  <c r="G13" i="3" l="1"/>
  <c r="F9" i="3" l="1"/>
  <c r="G9" i="3" s="1"/>
  <c r="G7" i="3" s="1"/>
  <c r="G12" i="3"/>
  <c r="G14" i="3" l="1"/>
</calcChain>
</file>

<file path=xl/sharedStrings.xml><?xml version="1.0" encoding="utf-8"?>
<sst xmlns="http://schemas.openxmlformats.org/spreadsheetml/2006/main" count="474" uniqueCount="159">
  <si>
    <t>Wnioskodawca</t>
  </si>
  <si>
    <t>Partner 1</t>
  </si>
  <si>
    <t>Partner 2</t>
  </si>
  <si>
    <t>Partner 3</t>
  </si>
  <si>
    <t>P. Planowane wydatki w ramach projektu wg podziału na kategorie wydatków</t>
  </si>
  <si>
    <t>Kategorie wydatków</t>
  </si>
  <si>
    <t>Uzasadnienie potrzeb inwestycyjnych</t>
  </si>
  <si>
    <t>Nazwa wydatku</t>
  </si>
  <si>
    <t>Razem:</t>
  </si>
  <si>
    <t>P.3. Roboty i materiały budowlane</t>
  </si>
  <si>
    <t>1. Roboty rozbiórkowe</t>
  </si>
  <si>
    <t>1.1 Roboty rozbiórkowe</t>
  </si>
  <si>
    <t>1.2 Utylizacja odpadów rozbiórkowych</t>
  </si>
  <si>
    <t xml:space="preserve">2. Stan zerowy </t>
  </si>
  <si>
    <t>2.1 Roboty ziemne</t>
  </si>
  <si>
    <t>2.2 Fundamenty betonowe</t>
  </si>
  <si>
    <t>2.4 Ściany podziemia betonowe</t>
  </si>
  <si>
    <t>2.6 Izolacje przeciwwilgociowe</t>
  </si>
  <si>
    <t>2.7 Izolacje termiczne</t>
  </si>
  <si>
    <t>3. Stan surowy zamknięty</t>
  </si>
  <si>
    <t>3.1 Konstrukcja stalowa nadziemia</t>
  </si>
  <si>
    <t>3.2 Konstrukcja drewniana nadziemia</t>
  </si>
  <si>
    <t>3.3 Ściany i słupy konstrukcyjne nadziemia w tym:</t>
  </si>
  <si>
    <t>3.4 Ściany zewnętrzne osłonowe</t>
  </si>
  <si>
    <t>3.5 Konstrukcja stropów i sklepień</t>
  </si>
  <si>
    <t>3.6 Konstrukcja schodów i podestów</t>
  </si>
  <si>
    <t>3.7 Dach:</t>
  </si>
  <si>
    <t>3.8 Ściany działowe</t>
  </si>
  <si>
    <t>3.9 Szyby i kominy</t>
  </si>
  <si>
    <t>3.10 Izolacje:</t>
  </si>
  <si>
    <t>3.11 Stolarka, ślusarka</t>
  </si>
  <si>
    <t>Zewnętrzna: okna</t>
  </si>
  <si>
    <t>Zewnętrzna: drzwi</t>
  </si>
  <si>
    <t>Zewnętrzna: zestawy okienno drzwiowe</t>
  </si>
  <si>
    <t>Wewnętrzna: okna</t>
  </si>
  <si>
    <t>Wewnętrzna: drzwi</t>
  </si>
  <si>
    <t>Wewnętrzna: zestawy okienno drzwiowe</t>
  </si>
  <si>
    <t>4. Stan wykończeniowy wewnętrzny</t>
  </si>
  <si>
    <t>4.1 Tynki i oblicowania w tym:</t>
  </si>
  <si>
    <t>4.2 Roboty malarskie</t>
  </si>
  <si>
    <t>4.3 Podłoża</t>
  </si>
  <si>
    <t>4.4 Izolacje</t>
  </si>
  <si>
    <t>4.5 Podłogi i posadzki</t>
  </si>
  <si>
    <t>4.6 Elementy ślusarsko – kowalskie</t>
  </si>
  <si>
    <t>4.7 Elementy drewniane</t>
  </si>
  <si>
    <t>5. Stan wykończeniowy zewnętrzny</t>
  </si>
  <si>
    <t>5.1 Elewacje</t>
  </si>
  <si>
    <t>6. Instalacje elektryczne</t>
  </si>
  <si>
    <t>6.1 Instalacja oświetleniowa</t>
  </si>
  <si>
    <t>6.2 Instalacja gniazd wtykowych</t>
  </si>
  <si>
    <t>6.3 Instalacje siłowe</t>
  </si>
  <si>
    <t>6.4 Instalacje odgromowe</t>
  </si>
  <si>
    <t>6.5 Tablice rozdzielcze</t>
  </si>
  <si>
    <t>6.6 Instalacje teletechniczne</t>
  </si>
  <si>
    <t>7. Instalacje sanitarne</t>
  </si>
  <si>
    <t>7.1 Instalacja wodociągowa</t>
  </si>
  <si>
    <t>7.2 Instalacja kanalizacyjna</t>
  </si>
  <si>
    <t>7.3 Instalacja centralnego ogrzewania</t>
  </si>
  <si>
    <t>7.4 Instalacja gazowa</t>
  </si>
  <si>
    <t>7.5 Instalacja wentylacji mechanicznej</t>
  </si>
  <si>
    <t>7.6 Instalacja klimatyzacji</t>
  </si>
  <si>
    <t>7.7 Źródła ciepła - piece, zbiorniki opału</t>
  </si>
  <si>
    <t>8. Instalacje specjalistyczne</t>
  </si>
  <si>
    <t>8.1 Instalacja p. poż</t>
  </si>
  <si>
    <t>8.2 Dźwigi osobowe, towarowe, podnośniki</t>
  </si>
  <si>
    <t xml:space="preserve">+ n. </t>
  </si>
  <si>
    <t>9. Instalacje technologiczne</t>
  </si>
  <si>
    <t>9.1 Instalacje uzdatniania i oczyszczania wody (baseny, spa itp.)</t>
  </si>
  <si>
    <t>9.2 Instalacja oczyszczania ścieków</t>
  </si>
  <si>
    <t>9.3 Alternatywne instalacje zasilające (np. panele słoneczne, pompy ciepła itd.)</t>
  </si>
  <si>
    <t>+ n.</t>
  </si>
  <si>
    <t>10. Zagospodarowanie terenu</t>
  </si>
  <si>
    <t>10.1 Przyłącza</t>
  </si>
  <si>
    <t>10.2 Sieci</t>
  </si>
  <si>
    <t>10.3 Komunikacja kołowa:</t>
  </si>
  <si>
    <t>10.4 Zabudowa towarzysząca:</t>
  </si>
  <si>
    <t xml:space="preserve">10.5 Inne (do 10% wartości wydatków z 10 kategorii „Zagospodarowanie terenu): </t>
  </si>
  <si>
    <t>…</t>
  </si>
  <si>
    <t>Wydatki całkowite
(w PLN)</t>
  </si>
  <si>
    <t>W tym wydatki kwalifikowane 
(w PLN)</t>
  </si>
  <si>
    <t xml:space="preserve"> +n</t>
  </si>
  <si>
    <t>P. 10. Wydatki/koszty osobowe związane z zaangażowaniem personelu</t>
  </si>
  <si>
    <t>P. 13.  Wyposażenie</t>
  </si>
  <si>
    <t>P. 15. Koszty podróży i zakwaterowania (nie dotyczy działania 1.5)</t>
  </si>
  <si>
    <t>kwalifikowalne</t>
  </si>
  <si>
    <t>niekwalifikowalne</t>
  </si>
  <si>
    <t>P.1. Środki trwałe (inne niż wymienione w punktach P.4 i P.5)</t>
  </si>
  <si>
    <t xml:space="preserve">P.1. Środki trwałe </t>
  </si>
  <si>
    <t xml:space="preserve">2.3 Fundamenty żelbetowe </t>
  </si>
  <si>
    <t xml:space="preserve">2.5 Ściany podziemia żelbetowe </t>
  </si>
  <si>
    <t xml:space="preserve"> murowane</t>
  </si>
  <si>
    <t xml:space="preserve"> żelbetowe</t>
  </si>
  <si>
    <t xml:space="preserve"> konstrukcja</t>
  </si>
  <si>
    <t xml:space="preserve"> pokrycie</t>
  </si>
  <si>
    <t xml:space="preserve"> p-wilgociowe</t>
  </si>
  <si>
    <t xml:space="preserve"> cieplne</t>
  </si>
  <si>
    <t xml:space="preserve"> p-dźwiękowe</t>
  </si>
  <si>
    <t xml:space="preserve"> tynki, wyprawy, sztablatury</t>
  </si>
  <si>
    <t xml:space="preserve"> okładziny, oblicowania</t>
  </si>
  <si>
    <t xml:space="preserve"> docieplenia</t>
  </si>
  <si>
    <t xml:space="preserve"> Tynki</t>
  </si>
  <si>
    <t xml:space="preserve"> malowanie</t>
  </si>
  <si>
    <t xml:space="preserve"> okładziny i oblicowania</t>
  </si>
  <si>
    <t xml:space="preserve"> Instalacja telefoniczna</t>
  </si>
  <si>
    <t xml:space="preserve"> centrale telefoniczne</t>
  </si>
  <si>
    <t xml:space="preserve"> Instalacja alarmowa, kontroli dostępu i dozoru</t>
  </si>
  <si>
    <t xml:space="preserve"> Instalacja sygnalizacji pożaru</t>
  </si>
  <si>
    <t xml:space="preserve"> centrale sygnalizacji pożaru</t>
  </si>
  <si>
    <t xml:space="preserve"> Sieć komputerowa</t>
  </si>
  <si>
    <t xml:space="preserve"> Instalacje multimedialne</t>
  </si>
  <si>
    <t xml:space="preserve"> Inne instalacje niskoprądowe</t>
  </si>
  <si>
    <t xml:space="preserve"> kanały</t>
  </si>
  <si>
    <t xml:space="preserve"> centrale wentylacyjne</t>
  </si>
  <si>
    <t xml:space="preserve"> centrale klimatyzacyjne</t>
  </si>
  <si>
    <t xml:space="preserve"> Przyłącze wodne</t>
  </si>
  <si>
    <t xml:space="preserve"> Przyłącze kanalizacji sanitarnej</t>
  </si>
  <si>
    <t xml:space="preserve"> Przyłącze kanalizacji deszczowej</t>
  </si>
  <si>
    <t xml:space="preserve"> Przyłącze cieplne: sieć</t>
  </si>
  <si>
    <t xml:space="preserve"> Przyłącze cieplne: węzeł ciepłowniczy</t>
  </si>
  <si>
    <t xml:space="preserve"> Przyłącze gazowe</t>
  </si>
  <si>
    <t xml:space="preserve"> Przyłącze energetyczne</t>
  </si>
  <si>
    <t xml:space="preserve"> Przyłącze teletechniczne</t>
  </si>
  <si>
    <t xml:space="preserve"> Przyłącza inne</t>
  </si>
  <si>
    <t xml:space="preserve"> Sieć oświetlenia terenu</t>
  </si>
  <si>
    <t xml:space="preserve"> Sieć kanalizacji deszczowej</t>
  </si>
  <si>
    <t xml:space="preserve"> Drogi</t>
  </si>
  <si>
    <t xml:space="preserve"> parkingi</t>
  </si>
  <si>
    <t xml:space="preserve"> Garaże, wiaty, wolnostojące budynki gospodarcze</t>
  </si>
  <si>
    <t xml:space="preserve"> Ogrodzenie terenu</t>
  </si>
  <si>
    <t xml:space="preserve"> Mała architektura</t>
  </si>
  <si>
    <r>
      <t xml:space="preserve">P. 8. Usługi doradcze </t>
    </r>
    <r>
      <rPr>
        <b/>
        <i/>
        <sz val="14"/>
        <rFont val="Calibri"/>
        <family val="2"/>
        <charset val="238"/>
        <scheme val="minor"/>
      </rPr>
      <t>(pomoc de minimis)</t>
    </r>
  </si>
  <si>
    <t>Suma:</t>
  </si>
  <si>
    <t>I</t>
  </si>
  <si>
    <t>II</t>
  </si>
  <si>
    <t>III</t>
  </si>
  <si>
    <t>IV</t>
  </si>
  <si>
    <t>T</t>
  </si>
  <si>
    <t>R. Harmonogram rzeczowo - finansowy</t>
  </si>
  <si>
    <t>Nazwa zadania</t>
  </si>
  <si>
    <t>Przez kogo ponoszony
 (Wnioskodawca / Partner)</t>
  </si>
  <si>
    <r>
      <t xml:space="preserve">P.6. Szkolenia </t>
    </r>
    <r>
      <rPr>
        <b/>
        <i/>
        <sz val="14"/>
        <rFont val="Calibri"/>
        <family val="2"/>
        <charset val="238"/>
        <scheme val="minor"/>
      </rPr>
      <t>(pomoc de minimis)</t>
    </r>
  </si>
  <si>
    <t xml:space="preserve"> Budynki funkcyjne (stacje wyciągów narciarskich itp.)</t>
  </si>
  <si>
    <t>wartość całkowita</t>
  </si>
  <si>
    <t>P. 12. Koszty operacyjne (nie dotyczy działania 1.5)
P. 12. Koszty operacyjne (nie dotyczy działania 1.5)</t>
  </si>
  <si>
    <t>wydatki kwalifikowalne</t>
  </si>
  <si>
    <t>NIE</t>
  </si>
  <si>
    <t>wydatki niekwalifikowalne</t>
  </si>
  <si>
    <r>
      <t xml:space="preserve">Wydatki całkowite
</t>
    </r>
    <r>
      <rPr>
        <b/>
        <sz val="10"/>
        <color theme="1"/>
        <rFont val="Calibri"/>
        <family val="2"/>
        <charset val="238"/>
        <scheme val="minor"/>
      </rPr>
      <t>(w PLN)</t>
    </r>
  </si>
  <si>
    <r>
      <t xml:space="preserve">Przez kogo ponoszony
</t>
    </r>
    <r>
      <rPr>
        <sz val="10"/>
        <color theme="1"/>
        <rFont val="Calibri"/>
        <family val="2"/>
        <charset val="238"/>
        <scheme val="minor"/>
      </rPr>
      <t xml:space="preserve"> (Wnioskodawca)</t>
    </r>
  </si>
  <si>
    <t>Przez kogo ponoszony
 (Wnioskodawca)</t>
  </si>
  <si>
    <t>9.4 Instalacja ciepłownicza</t>
  </si>
  <si>
    <t>Całkowite wydatki związane z inwestycją 
(bez wydatków związanych z de minimnis) 
(poktencjalne wydatki kwalifikowalne przed pomniejszeniem)</t>
  </si>
  <si>
    <r>
      <t xml:space="preserve">Koszty kwalifikowalne 
(różnica nakładów inwestycyjnych a instalacją referencyjną) 
</t>
    </r>
    <r>
      <rPr>
        <b/>
        <i/>
        <sz val="14"/>
        <color rgb="FFFF0000"/>
        <rFont val="Calibri"/>
        <family val="2"/>
        <charset val="238"/>
        <scheme val="minor"/>
      </rPr>
      <t>- wartość wynikająca z Kalkulatora</t>
    </r>
  </si>
  <si>
    <t>Czy inwestycja dotyczy modernizacji w celu uzyskania wyższej sprawności, w przypadku gdy instalacja spełnia już próg wysokiej sprawności (TAK / NIE)</t>
  </si>
  <si>
    <t>Współczynnik do przeliczeń kosztów</t>
  </si>
  <si>
    <t>Sprawdzenie</t>
  </si>
  <si>
    <r>
      <t xml:space="preserve">Wydatki przed obniżeniem związanym z inwestycją referencyjną 
</t>
    </r>
    <r>
      <rPr>
        <b/>
        <sz val="10"/>
        <color theme="1"/>
        <rFont val="Calibri"/>
        <family val="2"/>
        <charset val="238"/>
        <scheme val="minor"/>
      </rPr>
      <t>(w PLN)</t>
    </r>
  </si>
  <si>
    <t>Tabela pomocnicza do wyliczeń kosztów  z uwzględnieniem inwestycji referencyjnej</t>
  </si>
  <si>
    <r>
      <t xml:space="preserve">W tym wydatki kwalifikowane 
</t>
    </r>
    <r>
      <rPr>
        <b/>
        <sz val="10"/>
        <color theme="1"/>
        <rFont val="Calibri"/>
        <family val="2"/>
        <charset val="238"/>
        <scheme val="minor"/>
      </rPr>
      <t xml:space="preserve">(w PLN)
</t>
    </r>
    <r>
      <rPr>
        <b/>
        <sz val="12"/>
        <color rgb="FFFF0000"/>
        <rFont val="Calibri"/>
        <family val="2"/>
        <charset val="238"/>
        <scheme val="minor"/>
      </rPr>
      <t xml:space="preserve">UWAGA!!! Pola wyliczają się automatycznie
</t>
    </r>
    <r>
      <rPr>
        <b/>
        <sz val="12"/>
        <color rgb="FF0070C0"/>
        <rFont val="Calibri"/>
        <family val="2"/>
        <charset val="238"/>
        <scheme val="minor"/>
      </rPr>
      <t>Wartości z poniższych pól należy przenieść do generatora w SNOW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</si>
</sst>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5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FAF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43" fontId="6" fillId="3" borderId="1" xfId="0" applyNumberFormat="1" applyFont="1" applyFill="1" applyBorder="1" applyAlignment="1" applyProtection="1">
      <alignment vertical="center" wrapText="1"/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hidden="1"/>
    </xf>
    <xf numFmtId="43" fontId="0" fillId="0" borderId="0" xfId="0" applyNumberFormat="1" applyBorder="1" applyProtection="1">
      <protection hidden="1"/>
    </xf>
    <xf numFmtId="0" fontId="0" fillId="0" borderId="0" xfId="0" applyBorder="1" applyAlignment="1" applyProtection="1">
      <alignment horizontal="left" vertical="center" indent="1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43" fontId="4" fillId="0" borderId="0" xfId="2" applyNumberFormat="1" applyFont="1" applyFill="1" applyBorder="1" applyAlignment="1" applyProtection="1">
      <alignment horizontal="center" vertical="center" wrapText="1"/>
      <protection hidden="1"/>
    </xf>
    <xf numFmtId="43" fontId="4" fillId="0" borderId="0" xfId="0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43" fontId="5" fillId="0" borderId="0" xfId="0" applyNumberFormat="1" applyFont="1" applyFill="1" applyBorder="1" applyAlignment="1" applyProtection="1">
      <alignment horizontal="left" vertical="center" wrapText="1" inden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3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8" fillId="0" borderId="0" xfId="0" applyFont="1" applyBorder="1" applyProtection="1"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hidden="1"/>
    </xf>
    <xf numFmtId="43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13" fillId="6" borderId="1" xfId="0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3" fillId="6" borderId="1" xfId="0" applyFont="1" applyFill="1" applyBorder="1" applyAlignment="1" applyProtection="1">
      <alignment horizontal="left" vertical="center" wrapText="1" indent="1"/>
      <protection locked="0"/>
    </xf>
    <xf numFmtId="0" fontId="6" fillId="6" borderId="1" xfId="0" applyFont="1" applyFill="1" applyBorder="1" applyAlignment="1" applyProtection="1">
      <alignment horizontal="left" vertical="center" wrapText="1" indent="3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locked="0"/>
    </xf>
    <xf numFmtId="43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43" fontId="4" fillId="0" borderId="0" xfId="2" applyNumberFormat="1" applyFont="1" applyFill="1" applyBorder="1" applyAlignment="1" applyProtection="1">
      <alignment horizontal="center" vertical="center" wrapText="1"/>
      <protection locked="0"/>
    </xf>
    <xf numFmtId="43" fontId="4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left" vertical="center" indent="1"/>
      <protection locked="0"/>
    </xf>
    <xf numFmtId="43" fontId="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3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horizontal="left" vertical="center" indent="1"/>
      <protection locked="0"/>
    </xf>
    <xf numFmtId="0" fontId="2" fillId="0" borderId="0" xfId="0" applyFont="1" applyFill="1" applyBorder="1" applyAlignment="1" applyProtection="1">
      <alignment vertical="center"/>
      <protection hidden="1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43" fontId="11" fillId="0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4" borderId="1" xfId="0" applyFont="1" applyFill="1" applyBorder="1" applyAlignment="1" applyProtection="1">
      <alignment horizontal="left" vertical="center" wrapText="1"/>
      <protection hidden="1"/>
    </xf>
    <xf numFmtId="43" fontId="11" fillId="0" borderId="1" xfId="2" applyNumberFormat="1" applyFont="1" applyFill="1" applyBorder="1" applyAlignment="1" applyProtection="1">
      <alignment horizontal="center" vertical="center" wrapText="1"/>
      <protection hidden="1"/>
    </xf>
    <xf numFmtId="43" fontId="11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43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3" fontId="11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43" fontId="2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hidden="1"/>
    </xf>
    <xf numFmtId="43" fontId="2" fillId="0" borderId="0" xfId="0" applyNumberFormat="1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43" fontId="11" fillId="3" borderId="1" xfId="0" applyNumberFormat="1" applyFont="1" applyFill="1" applyBorder="1" applyAlignment="1" applyProtection="1">
      <alignment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43" fontId="11" fillId="2" borderId="1" xfId="2" applyNumberFormat="1" applyFont="1" applyFill="1" applyBorder="1" applyAlignment="1" applyProtection="1">
      <alignment horizontal="center" vertical="center" wrapText="1"/>
      <protection hidden="1"/>
    </xf>
    <xf numFmtId="43" fontId="11" fillId="2" borderId="1" xfId="0" applyNumberFormat="1" applyFont="1" applyFill="1" applyBorder="1" applyAlignment="1" applyProtection="1">
      <alignment vertical="center" wrapText="1"/>
      <protection hidden="1"/>
    </xf>
    <xf numFmtId="43" fontId="11" fillId="2" borderId="1" xfId="0" applyNumberFormat="1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11" fillId="2" borderId="11" xfId="0" applyFont="1" applyFill="1" applyBorder="1" applyAlignment="1" applyProtection="1">
      <alignment horizontal="left" vertical="center" wrapText="1"/>
      <protection hidden="1"/>
    </xf>
    <xf numFmtId="43" fontId="11" fillId="2" borderId="1" xfId="2" quotePrefix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vertical="center"/>
      <protection hidden="1"/>
    </xf>
    <xf numFmtId="43" fontId="14" fillId="0" borderId="0" xfId="0" applyNumberFormat="1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43" fontId="11" fillId="0" borderId="0" xfId="2" applyNumberFormat="1" applyFont="1" applyFill="1" applyBorder="1" applyAlignment="1" applyProtection="1">
      <alignment horizontal="center" vertical="center" wrapText="1"/>
      <protection hidden="1"/>
    </xf>
    <xf numFmtId="43" fontId="11" fillId="0" borderId="0" xfId="0" applyNumberFormat="1" applyFont="1" applyFill="1" applyBorder="1" applyAlignment="1" applyProtection="1">
      <alignment vertical="center" wrapText="1"/>
      <protection hidden="1"/>
    </xf>
    <xf numFmtId="43" fontId="11" fillId="0" borderId="0" xfId="0" applyNumberFormat="1" applyFont="1" applyFill="1" applyBorder="1" applyAlignment="1" applyProtection="1">
      <alignment horizontal="left" vertical="center" wrapText="1"/>
      <protection hidden="1"/>
    </xf>
    <xf numFmtId="43" fontId="2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17" fillId="5" borderId="0" xfId="0" applyFont="1" applyFill="1" applyProtection="1">
      <protection hidden="1"/>
    </xf>
    <xf numFmtId="0" fontId="15" fillId="5" borderId="13" xfId="0" applyFont="1" applyFill="1" applyBorder="1" applyAlignment="1" applyProtection="1">
      <alignment horizontal="left" vertical="center" wrapText="1" indent="1"/>
      <protection hidden="1"/>
    </xf>
    <xf numFmtId="0" fontId="18" fillId="5" borderId="14" xfId="0" applyFont="1" applyFill="1" applyBorder="1" applyAlignment="1" applyProtection="1">
      <alignment horizontal="left" vertical="center" wrapText="1" indent="1"/>
      <protection hidden="1"/>
    </xf>
    <xf numFmtId="43" fontId="16" fillId="5" borderId="16" xfId="0" applyNumberFormat="1" applyFont="1" applyFill="1" applyBorder="1" applyAlignment="1" applyProtection="1">
      <alignment horizontal="center" vertical="center"/>
      <protection hidden="1"/>
    </xf>
    <xf numFmtId="43" fontId="19" fillId="5" borderId="17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Protection="1"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4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21" fillId="2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43" fontId="13" fillId="2" borderId="1" xfId="0" applyNumberFormat="1" applyFont="1" applyFill="1" applyBorder="1" applyAlignment="1" applyProtection="1">
      <alignment horizontal="left" vertical="center" wrapText="1"/>
    </xf>
    <xf numFmtId="43" fontId="13" fillId="2" borderId="1" xfId="0" applyNumberFormat="1" applyFont="1" applyFill="1" applyBorder="1" applyAlignment="1" applyProtection="1">
      <alignment horizontal="left" vertical="center" wrapText="1"/>
      <protection hidden="1"/>
    </xf>
    <xf numFmtId="43" fontId="13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43" fontId="11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Border="1" applyAlignment="1" applyProtection="1">
      <alignment vertical="center" wrapText="1"/>
      <protection hidden="1"/>
    </xf>
    <xf numFmtId="0" fontId="4" fillId="3" borderId="0" xfId="0" applyFont="1" applyFill="1" applyBorder="1" applyAlignment="1" applyProtection="1">
      <alignment horizontal="left" vertical="center" wrapText="1"/>
      <protection hidden="1"/>
    </xf>
    <xf numFmtId="43" fontId="4" fillId="3" borderId="0" xfId="2" applyNumberFormat="1" applyFont="1" applyFill="1" applyBorder="1" applyAlignment="1" applyProtection="1">
      <alignment horizontal="center" vertical="center" wrapText="1"/>
      <protection hidden="1"/>
    </xf>
    <xf numFmtId="43" fontId="4" fillId="3" borderId="0" xfId="0" applyNumberFormat="1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 applyProtection="1">
      <alignment horizontal="left" vertical="center" indent="1"/>
      <protection hidden="1"/>
    </xf>
    <xf numFmtId="43" fontId="5" fillId="3" borderId="0" xfId="0" applyNumberFormat="1" applyFont="1" applyFill="1" applyBorder="1" applyAlignment="1" applyProtection="1">
      <alignment horizontal="left" vertical="center" wrapText="1" inden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Protection="1">
      <protection hidden="1"/>
    </xf>
    <xf numFmtId="43" fontId="0" fillId="3" borderId="0" xfId="0" applyNumberFormat="1" applyFill="1" applyBorder="1" applyProtection="1">
      <protection hidden="1"/>
    </xf>
    <xf numFmtId="0" fontId="0" fillId="3" borderId="0" xfId="0" applyFill="1" applyBorder="1" applyAlignment="1" applyProtection="1">
      <alignment horizontal="left" vertical="center" indent="1"/>
      <protection hidden="1"/>
    </xf>
    <xf numFmtId="0" fontId="11" fillId="3" borderId="11" xfId="0" applyFont="1" applyFill="1" applyBorder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vertical="center"/>
      <protection hidden="1"/>
    </xf>
    <xf numFmtId="0" fontId="11" fillId="2" borderId="1" xfId="0" applyFont="1" applyFill="1" applyBorder="1" applyAlignment="1" applyProtection="1">
      <alignment horizontal="left" vertical="center" wrapText="1" indent="1"/>
    </xf>
    <xf numFmtId="0" fontId="11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3" borderId="1" xfId="0" applyNumberFormat="1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21" fillId="2" borderId="0" xfId="0" applyFont="1" applyFill="1" applyAlignment="1" applyProtection="1">
      <alignment horizontal="right" vertical="center"/>
      <protection hidden="1"/>
    </xf>
    <xf numFmtId="43" fontId="7" fillId="5" borderId="16" xfId="0" applyNumberFormat="1" applyFont="1" applyFill="1" applyBorder="1" applyAlignment="1" applyProtection="1">
      <alignment horizontal="center" vertical="center"/>
      <protection hidden="1"/>
    </xf>
    <xf numFmtId="43" fontId="7" fillId="5" borderId="17" xfId="0" applyNumberFormat="1" applyFont="1" applyFill="1" applyBorder="1" applyAlignment="1" applyProtection="1">
      <alignment horizontal="center" vertical="center"/>
      <protection hidden="1"/>
    </xf>
    <xf numFmtId="43" fontId="15" fillId="7" borderId="21" xfId="0" applyNumberFormat="1" applyFont="1" applyFill="1" applyBorder="1" applyAlignment="1" applyProtection="1">
      <alignment vertical="center"/>
      <protection hidden="1"/>
    </xf>
    <xf numFmtId="43" fontId="18" fillId="7" borderId="22" xfId="0" applyNumberFormat="1" applyFont="1" applyFill="1" applyBorder="1" applyAlignment="1" applyProtection="1">
      <alignment vertical="center"/>
      <protection hidden="1"/>
    </xf>
    <xf numFmtId="43" fontId="15" fillId="7" borderId="23" xfId="0" applyNumberFormat="1" applyFont="1" applyFill="1" applyBorder="1" applyAlignment="1" applyProtection="1">
      <alignment vertical="center"/>
      <protection hidden="1"/>
    </xf>
    <xf numFmtId="43" fontId="7" fillId="5" borderId="24" xfId="0" applyNumberFormat="1" applyFont="1" applyFill="1" applyBorder="1" applyAlignment="1" applyProtection="1">
      <alignment vertical="center"/>
      <protection hidden="1"/>
    </xf>
    <xf numFmtId="43" fontId="10" fillId="5" borderId="22" xfId="0" applyNumberFormat="1" applyFont="1" applyFill="1" applyBorder="1" applyAlignment="1" applyProtection="1">
      <alignment vertical="center"/>
      <protection hidden="1"/>
    </xf>
    <xf numFmtId="43" fontId="7" fillId="5" borderId="23" xfId="0" applyNumberFormat="1" applyFont="1" applyFill="1" applyBorder="1" applyAlignment="1" applyProtection="1">
      <alignment vertical="center"/>
      <protection hidden="1"/>
    </xf>
    <xf numFmtId="0" fontId="20" fillId="5" borderId="11" xfId="0" applyFont="1" applyFill="1" applyBorder="1" applyAlignment="1" applyProtection="1">
      <alignment horizontal="center" vertical="center"/>
      <protection hidden="1"/>
    </xf>
    <xf numFmtId="16" fontId="6" fillId="6" borderId="1" xfId="0" applyNumberFormat="1" applyFont="1" applyFill="1" applyBorder="1" applyAlignment="1" applyProtection="1">
      <alignment horizontal="left" vertical="center" wrapText="1" indent="1"/>
      <protection locked="0"/>
    </xf>
    <xf numFmtId="0" fontId="7" fillId="5" borderId="1" xfId="0" applyFont="1" applyFill="1" applyBorder="1" applyAlignment="1" applyProtection="1">
      <alignment horizontal="center" vertical="center"/>
      <protection hidden="1"/>
    </xf>
    <xf numFmtId="43" fontId="22" fillId="3" borderId="1" xfId="0" applyNumberFormat="1" applyFont="1" applyFill="1" applyBorder="1" applyAlignment="1" applyProtection="1">
      <alignment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Protection="1">
      <protection hidden="1"/>
    </xf>
    <xf numFmtId="0" fontId="14" fillId="0" borderId="0" xfId="0" applyFont="1" applyFill="1" applyProtection="1">
      <protection hidden="1"/>
    </xf>
    <xf numFmtId="0" fontId="21" fillId="0" borderId="0" xfId="0" applyFont="1" applyFill="1" applyAlignment="1" applyProtection="1">
      <alignment horizontal="right" vertical="center"/>
      <protection hidden="1"/>
    </xf>
    <xf numFmtId="44" fontId="7" fillId="5" borderId="1" xfId="1" applyFont="1" applyFill="1" applyBorder="1" applyAlignment="1" applyProtection="1">
      <alignment horizontal="center" vertical="center"/>
      <protection hidden="1"/>
    </xf>
    <xf numFmtId="4" fontId="7" fillId="0" borderId="1" xfId="1" applyNumberFormat="1" applyFont="1" applyFill="1" applyBorder="1" applyAlignment="1" applyProtection="1">
      <alignment horizontal="center" vertical="center"/>
      <protection locked="0"/>
    </xf>
    <xf numFmtId="44" fontId="7" fillId="0" borderId="1" xfId="1" applyFont="1" applyFill="1" applyBorder="1" applyAlignment="1" applyProtection="1">
      <alignment horizontal="center" vertical="center"/>
      <protection locked="0"/>
    </xf>
    <xf numFmtId="43" fontId="15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6" fillId="5" borderId="11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43" fontId="11" fillId="2" borderId="1" xfId="0" applyNumberFormat="1" applyFont="1" applyFill="1" applyBorder="1" applyAlignment="1" applyProtection="1">
      <alignment vertical="center" wrapText="1"/>
      <protection locked="0"/>
    </xf>
    <xf numFmtId="43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19" xfId="0" applyFont="1" applyFill="1" applyBorder="1" applyAlignment="1" applyProtection="1">
      <alignment horizontal="right" vertical="center" indent="1"/>
      <protection hidden="1"/>
    </xf>
    <xf numFmtId="0" fontId="16" fillId="5" borderId="20" xfId="0" applyFont="1" applyFill="1" applyBorder="1" applyAlignment="1" applyProtection="1">
      <alignment horizontal="right" vertical="center" indent="1"/>
      <protection hidden="1"/>
    </xf>
    <xf numFmtId="0" fontId="7" fillId="5" borderId="7" xfId="0" applyFont="1" applyFill="1" applyBorder="1" applyAlignment="1" applyProtection="1">
      <alignment horizontal="left" vertical="center" wrapText="1" indent="1"/>
      <protection hidden="1"/>
    </xf>
    <xf numFmtId="0" fontId="7" fillId="5" borderId="4" xfId="0" applyFont="1" applyFill="1" applyBorder="1" applyAlignment="1" applyProtection="1">
      <alignment horizontal="left" vertical="center" wrapText="1" indent="1"/>
      <protection hidden="1"/>
    </xf>
    <xf numFmtId="0" fontId="7" fillId="5" borderId="18" xfId="0" applyFont="1" applyFill="1" applyBorder="1" applyAlignment="1" applyProtection="1">
      <alignment horizontal="left" vertical="center" wrapText="1" indent="1"/>
      <protection hidden="1"/>
    </xf>
    <xf numFmtId="0" fontId="7" fillId="5" borderId="6" xfId="0" applyFont="1" applyFill="1" applyBorder="1" applyAlignment="1" applyProtection="1">
      <alignment horizontal="left" vertical="center" wrapText="1" indent="1"/>
      <protection hidden="1"/>
    </xf>
    <xf numFmtId="0" fontId="7" fillId="5" borderId="10" xfId="0" applyFont="1" applyFill="1" applyBorder="1" applyAlignment="1" applyProtection="1">
      <alignment horizontal="left" vertical="center" wrapText="1" indent="1"/>
      <protection hidden="1"/>
    </xf>
    <xf numFmtId="0" fontId="7" fillId="5" borderId="5" xfId="0" applyFont="1" applyFill="1" applyBorder="1" applyAlignment="1" applyProtection="1">
      <alignment horizontal="left" vertical="center" wrapText="1" indent="1"/>
      <protection hidden="1"/>
    </xf>
    <xf numFmtId="0" fontId="19" fillId="5" borderId="14" xfId="0" applyFont="1" applyFill="1" applyBorder="1" applyAlignment="1" applyProtection="1">
      <alignment horizontal="right" vertical="center" indent="1"/>
      <protection hidden="1"/>
    </xf>
    <xf numFmtId="0" fontId="19" fillId="5" borderId="15" xfId="0" applyFont="1" applyFill="1" applyBorder="1" applyAlignment="1" applyProtection="1">
      <alignment horizontal="right" vertical="center" indent="1"/>
      <protection hidden="1"/>
    </xf>
    <xf numFmtId="0" fontId="7" fillId="5" borderId="8" xfId="0" applyFont="1" applyFill="1" applyBorder="1" applyAlignment="1" applyProtection="1">
      <alignment horizontal="right" vertical="center" wrapText="1" indent="2"/>
      <protection hidden="1"/>
    </xf>
    <xf numFmtId="0" fontId="7" fillId="5" borderId="0" xfId="0" applyFont="1" applyFill="1" applyBorder="1" applyAlignment="1" applyProtection="1">
      <alignment horizontal="right" vertical="center" wrapText="1" indent="2"/>
      <protection hidden="1"/>
    </xf>
    <xf numFmtId="0" fontId="7" fillId="5" borderId="9" xfId="0" applyFont="1" applyFill="1" applyBorder="1" applyAlignment="1" applyProtection="1">
      <alignment horizontal="right" vertical="center" wrapText="1" indent="2"/>
      <protection hidden="1"/>
    </xf>
    <xf numFmtId="0" fontId="7" fillId="5" borderId="7" xfId="0" applyFont="1" applyFill="1" applyBorder="1" applyAlignment="1" applyProtection="1">
      <alignment horizontal="center" vertical="center"/>
      <protection hidden="1"/>
    </xf>
    <xf numFmtId="0" fontId="7" fillId="5" borderId="4" xfId="0" applyFont="1" applyFill="1" applyBorder="1" applyAlignment="1" applyProtection="1">
      <alignment horizontal="center" vertical="center"/>
      <protection hidden="1"/>
    </xf>
    <xf numFmtId="0" fontId="7" fillId="5" borderId="18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right" vertical="center" wrapText="1"/>
      <protection hidden="1"/>
    </xf>
    <xf numFmtId="0" fontId="7" fillId="3" borderId="2" xfId="0" applyFont="1" applyFill="1" applyBorder="1" applyAlignment="1" applyProtection="1">
      <alignment horizontal="right" vertical="center" wrapText="1"/>
      <protection hidden="1"/>
    </xf>
    <xf numFmtId="0" fontId="14" fillId="3" borderId="11" xfId="0" applyFont="1" applyFill="1" applyBorder="1" applyAlignment="1" applyProtection="1">
      <alignment horizontal="center" vertical="center" wrapText="1"/>
      <protection hidden="1"/>
    </xf>
    <xf numFmtId="0" fontId="14" fillId="3" borderId="3" xfId="0" applyFont="1" applyFill="1" applyBorder="1" applyAlignment="1" applyProtection="1">
      <alignment horizontal="center" vertical="center" wrapText="1"/>
      <protection hidden="1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right" vertical="center" wrapText="1"/>
      <protection hidden="1"/>
    </xf>
    <xf numFmtId="0" fontId="0" fillId="0" borderId="0" xfId="0" applyFill="1" applyBorder="1" applyProtection="1"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hidden="1"/>
    </xf>
    <xf numFmtId="0" fontId="2" fillId="0" borderId="10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</cellXfs>
  <cellStyles count="3">
    <cellStyle name="Dziesiętny" xfId="2" builtinId="3"/>
    <cellStyle name="Normalny" xfId="0" builtinId="0"/>
    <cellStyle name="Walutowy" xfId="1" builtinId="4"/>
  </cellStyles>
  <dxfs count="20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</dxf>
  </dxfs>
  <tableStyles count="1" defaultTableStyle="TableStyleMedium2" defaultPivotStyle="PivotStyleLight16">
    <tableStyle name="MySqlDefault" pivot="0" table="0" count="0"/>
  </tableStyles>
  <colors>
    <mruColors>
      <color rgb="FFFAFAFA"/>
      <color rgb="FFFFFFFF"/>
      <color rgb="FFFFFAFA"/>
      <color rgb="FFFAFABF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19050</xdr:rowOff>
        </xdr:from>
        <xdr:to>
          <xdr:col>4</xdr:col>
          <xdr:colOff>9525</xdr:colOff>
          <xdr:row>13</xdr:row>
          <xdr:rowOff>0</xdr:rowOff>
        </xdr:to>
        <xdr:sp macro="" textlink="">
          <xdr:nvSpPr>
            <xdr:cNvPr id="3104" name="Button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1500" b="1" i="0" u="none" strike="noStrike" baseline="0">
                  <a:solidFill>
                    <a:srgbClr val="000000"/>
                  </a:solidFill>
                  <a:latin typeface="Calibri"/>
                </a:rPr>
                <a:t>P.1. Środki trwałe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19050</xdr:rowOff>
        </xdr:from>
        <xdr:to>
          <xdr:col>4</xdr:col>
          <xdr:colOff>9525</xdr:colOff>
          <xdr:row>15</xdr:row>
          <xdr:rowOff>0</xdr:rowOff>
        </xdr:to>
        <xdr:sp macro="" textlink="">
          <xdr:nvSpPr>
            <xdr:cNvPr id="3106" name="Button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1500" b="1" i="0" u="none" strike="noStrike" baseline="0">
                  <a:solidFill>
                    <a:srgbClr val="000000"/>
                  </a:solidFill>
                  <a:latin typeface="Calibri"/>
                </a:rPr>
                <a:t>P.3. Roboty i materiały budowlane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28575</xdr:rowOff>
        </xdr:from>
        <xdr:to>
          <xdr:col>7</xdr:col>
          <xdr:colOff>1371600</xdr:colOff>
          <xdr:row>3</xdr:row>
          <xdr:rowOff>200025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</a:rPr>
                <a:t>Powrót do Sekcji P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47625</xdr:rowOff>
        </xdr:from>
        <xdr:to>
          <xdr:col>13</xdr:col>
          <xdr:colOff>76200</xdr:colOff>
          <xdr:row>2</xdr:row>
          <xdr:rowOff>228600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</a:rPr>
                <a:t>Powrót do Sekcji 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125</xdr:row>
          <xdr:rowOff>0</xdr:rowOff>
        </xdr:from>
        <xdr:to>
          <xdr:col>7</xdr:col>
          <xdr:colOff>0</xdr:colOff>
          <xdr:row>125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</a:rPr>
                <a:t>Powrót do Sekcji P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</xdr:row>
          <xdr:rowOff>28575</xdr:rowOff>
        </xdr:from>
        <xdr:to>
          <xdr:col>19</xdr:col>
          <xdr:colOff>0</xdr:colOff>
          <xdr:row>3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</a:rPr>
                <a:t>Powrót do Sekcji P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981075</xdr:colOff>
          <xdr:row>1</xdr:row>
          <xdr:rowOff>47625</xdr:rowOff>
        </xdr:from>
        <xdr:to>
          <xdr:col>18</xdr:col>
          <xdr:colOff>190500</xdr:colOff>
          <xdr:row>2</xdr:row>
          <xdr:rowOff>219075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</a:rPr>
                <a:t>Powrót do Sekcji P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</xdr:row>
          <xdr:rowOff>57150</xdr:rowOff>
        </xdr:from>
        <xdr:to>
          <xdr:col>23</xdr:col>
          <xdr:colOff>0</xdr:colOff>
          <xdr:row>3</xdr:row>
          <xdr:rowOff>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</a:rPr>
                <a:t>Powrót do Sekcji P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1190625</xdr:colOff>
          <xdr:row>1</xdr:row>
          <xdr:rowOff>28575</xdr:rowOff>
        </xdr:from>
        <xdr:to>
          <xdr:col>18</xdr:col>
          <xdr:colOff>209550</xdr:colOff>
          <xdr:row>2</xdr:row>
          <xdr:rowOff>219075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</a:rPr>
                <a:t>Powrót do Sekcji P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19</xdr:col>
          <xdr:colOff>9525</xdr:colOff>
          <xdr:row>3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</a:rPr>
                <a:t>Powrót do Sekcji P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28575</xdr:rowOff>
        </xdr:from>
        <xdr:to>
          <xdr:col>18</xdr:col>
          <xdr:colOff>180975</xdr:colOff>
          <xdr:row>2</xdr:row>
          <xdr:rowOff>190500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</a:rPr>
                <a:t>Powrót do Sekcji P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>
    <tabColor rgb="FFFF0000"/>
    <pageSetUpPr fitToPage="1"/>
  </sheetPr>
  <dimension ref="A1:AH76"/>
  <sheetViews>
    <sheetView showGridLines="0" tabSelected="1" topLeftCell="B1" zoomScale="70" zoomScaleNormal="70" zoomScaleSheetLayoutView="55" workbookViewId="0">
      <selection activeCell="F13" sqref="F13"/>
    </sheetView>
  </sheetViews>
  <sheetFormatPr defaultColWidth="0" defaultRowHeight="18.75" zeroHeight="1" x14ac:dyDescent="0.3"/>
  <cols>
    <col min="1" max="1" width="8.5703125" style="93" hidden="1" customWidth="1"/>
    <col min="2" max="2" width="59.42578125" style="93" customWidth="1"/>
    <col min="3" max="3" width="21.28515625" style="93" customWidth="1"/>
    <col min="4" max="4" width="11.42578125" style="93" customWidth="1"/>
    <col min="5" max="5" width="25.42578125" style="93" customWidth="1"/>
    <col min="6" max="6" width="38.7109375" style="93" customWidth="1"/>
    <col min="7" max="7" width="29.140625" style="93" customWidth="1"/>
    <col min="8" max="10" width="0" style="93" hidden="1" customWidth="1"/>
    <col min="11" max="11" width="3.5703125" style="93" hidden="1" customWidth="1"/>
    <col min="12" max="12" width="13.42578125" style="93" hidden="1" customWidth="1"/>
    <col min="13" max="14" width="9.140625" style="93" hidden="1" customWidth="1"/>
    <col min="15" max="15" width="11" style="93" hidden="1" customWidth="1"/>
    <col min="16" max="16" width="2.85546875" style="93" hidden="1" customWidth="1"/>
    <col min="17" max="17" width="9.140625" style="93" hidden="1" customWidth="1"/>
    <col min="18" max="18" width="8.42578125" style="93" hidden="1" customWidth="1"/>
    <col min="19" max="34" width="0" style="93" hidden="1" customWidth="1"/>
    <col min="35" max="16384" width="9.140625" style="93" hidden="1"/>
  </cols>
  <sheetData>
    <row r="1" spans="1:7" ht="26.25" x14ac:dyDescent="0.4">
      <c r="A1" s="88"/>
      <c r="B1" s="97" t="s">
        <v>157</v>
      </c>
      <c r="C1" s="95"/>
      <c r="D1" s="95"/>
      <c r="E1" s="96"/>
      <c r="F1" s="96"/>
      <c r="G1" s="125"/>
    </row>
    <row r="2" spans="1:7" ht="27" customHeight="1" x14ac:dyDescent="0.4">
      <c r="A2" s="88"/>
      <c r="B2" s="139"/>
      <c r="C2" s="140"/>
      <c r="D2" s="140"/>
      <c r="G2" s="141"/>
    </row>
    <row r="3" spans="1:7" ht="58.5" customHeight="1" x14ac:dyDescent="0.3">
      <c r="A3" s="88"/>
      <c r="B3" s="164" t="s">
        <v>151</v>
      </c>
      <c r="C3" s="165"/>
      <c r="D3" s="165"/>
      <c r="E3" s="165"/>
      <c r="F3" s="166"/>
      <c r="G3" s="142">
        <f>P.1!D7+P.3!D6</f>
        <v>3900000</v>
      </c>
    </row>
    <row r="4" spans="1:7" ht="68.25" customHeight="1" x14ac:dyDescent="0.3">
      <c r="A4" s="88"/>
      <c r="B4" s="164" t="s">
        <v>152</v>
      </c>
      <c r="C4" s="165"/>
      <c r="D4" s="165"/>
      <c r="E4" s="165"/>
      <c r="F4" s="166"/>
      <c r="G4" s="143">
        <v>3000000</v>
      </c>
    </row>
    <row r="5" spans="1:7" ht="68.25" customHeight="1" x14ac:dyDescent="0.3">
      <c r="A5" s="88"/>
      <c r="B5" s="164" t="s">
        <v>153</v>
      </c>
      <c r="C5" s="165"/>
      <c r="D5" s="165"/>
      <c r="E5" s="165"/>
      <c r="F5" s="166"/>
      <c r="G5" s="144" t="s">
        <v>145</v>
      </c>
    </row>
    <row r="6" spans="1:7" ht="70.5" customHeight="1" x14ac:dyDescent="0.3">
      <c r="A6" s="88"/>
      <c r="B6" s="164" t="s">
        <v>154</v>
      </c>
      <c r="C6" s="165"/>
      <c r="D6" s="165"/>
      <c r="E6" s="165"/>
      <c r="F6" s="166"/>
      <c r="G6" s="136">
        <f>IF(G5="TAK",1,G4/G3)</f>
        <v>0.76923076923076927</v>
      </c>
    </row>
    <row r="7" spans="1:7" ht="26.25" x14ac:dyDescent="0.4">
      <c r="A7" s="88"/>
      <c r="B7" s="139"/>
      <c r="F7" s="146" t="s">
        <v>155</v>
      </c>
      <c r="G7" s="145" t="str">
        <f>IF($G$6=1,"OK",IF($G$9-$G$11=$G$4,"OK","BŁĄD"))</f>
        <v>OK</v>
      </c>
    </row>
    <row r="8" spans="1:7" ht="45.75" customHeight="1" x14ac:dyDescent="0.3">
      <c r="A8" s="88"/>
      <c r="B8" s="167"/>
      <c r="C8" s="168"/>
      <c r="D8" s="168"/>
      <c r="E8" s="169"/>
      <c r="F8" s="134" t="s">
        <v>0</v>
      </c>
      <c r="G8" s="147" t="s">
        <v>131</v>
      </c>
    </row>
    <row r="9" spans="1:7" ht="35.25" customHeight="1" x14ac:dyDescent="0.3">
      <c r="A9" s="88"/>
      <c r="B9" s="154" t="s">
        <v>142</v>
      </c>
      <c r="C9" s="155"/>
      <c r="D9" s="155"/>
      <c r="E9" s="155"/>
      <c r="F9" s="126">
        <f>F10+F11</f>
        <v>3900000</v>
      </c>
      <c r="G9" s="91">
        <f>(SUM(F9:F9))</f>
        <v>3900000</v>
      </c>
    </row>
    <row r="10" spans="1:7" ht="35.25" customHeight="1" x14ac:dyDescent="0.3">
      <c r="A10" s="88"/>
      <c r="B10" s="154" t="s">
        <v>144</v>
      </c>
      <c r="C10" s="155"/>
      <c r="D10" s="155"/>
      <c r="E10" s="155"/>
      <c r="F10" s="126">
        <f>F12+F14</f>
        <v>3000000</v>
      </c>
      <c r="G10" s="91">
        <f t="shared" ref="G10:G15" si="0">SUM(F10:F10)</f>
        <v>3000000</v>
      </c>
    </row>
    <row r="11" spans="1:7" ht="35.25" customHeight="1" thickBot="1" x14ac:dyDescent="0.35">
      <c r="A11" s="88"/>
      <c r="B11" s="162" t="s">
        <v>146</v>
      </c>
      <c r="C11" s="163"/>
      <c r="D11" s="163"/>
      <c r="E11" s="163"/>
      <c r="F11" s="127">
        <f>F13+F15</f>
        <v>899999.99999999988</v>
      </c>
      <c r="G11" s="92">
        <f t="shared" si="0"/>
        <v>899999.99999999988</v>
      </c>
    </row>
    <row r="12" spans="1:7" ht="22.5" customHeight="1" x14ac:dyDescent="0.3">
      <c r="A12" s="88"/>
      <c r="B12" s="156" t="s">
        <v>87</v>
      </c>
      <c r="C12" s="157"/>
      <c r="D12" s="158"/>
      <c r="E12" s="89" t="s">
        <v>84</v>
      </c>
      <c r="F12" s="128">
        <f>SUMIFS(P1_KWAL,P1_KTO,F$8)</f>
        <v>2576923.076923077</v>
      </c>
      <c r="G12" s="131">
        <f t="shared" si="0"/>
        <v>2576923.076923077</v>
      </c>
    </row>
    <row r="13" spans="1:7" ht="22.5" customHeight="1" x14ac:dyDescent="0.3">
      <c r="A13" s="88"/>
      <c r="B13" s="159"/>
      <c r="C13" s="160"/>
      <c r="D13" s="161"/>
      <c r="E13" s="90" t="s">
        <v>85</v>
      </c>
      <c r="F13" s="129">
        <f>SUMIFS(P1_CAł,P1_KTO,F$8)-F12</f>
        <v>773076.92307692301</v>
      </c>
      <c r="G13" s="132">
        <f t="shared" si="0"/>
        <v>773076.92307692301</v>
      </c>
    </row>
    <row r="14" spans="1:7" ht="22.5" customHeight="1" x14ac:dyDescent="0.3">
      <c r="A14" s="88"/>
      <c r="B14" s="156" t="s">
        <v>9</v>
      </c>
      <c r="C14" s="157"/>
      <c r="D14" s="158"/>
      <c r="E14" s="89" t="s">
        <v>84</v>
      </c>
      <c r="F14" s="130">
        <f>SUMIFS(P3_KWAL,P3_KTO,F$8)</f>
        <v>423076.92307692312</v>
      </c>
      <c r="G14" s="133">
        <f t="shared" si="0"/>
        <v>423076.92307692312</v>
      </c>
    </row>
    <row r="15" spans="1:7" ht="22.5" customHeight="1" x14ac:dyDescent="0.3">
      <c r="A15" s="88"/>
      <c r="B15" s="159"/>
      <c r="C15" s="160"/>
      <c r="D15" s="161"/>
      <c r="E15" s="90" t="s">
        <v>85</v>
      </c>
      <c r="F15" s="129">
        <f>SUMIFS(P3_CAŁ,P3_KTO,F$8)-F14</f>
        <v>126923.07692307688</v>
      </c>
      <c r="G15" s="132">
        <f t="shared" si="0"/>
        <v>126923.07692307688</v>
      </c>
    </row>
    <row r="16" spans="1:7" hidden="1" x14ac:dyDescent="0.3">
      <c r="B16" s="94"/>
      <c r="C16" s="94"/>
      <c r="D16" s="94"/>
      <c r="E16" s="94"/>
      <c r="F16" s="94"/>
      <c r="G16" s="94"/>
    </row>
    <row r="17" spans="7:7" hidden="1" x14ac:dyDescent="0.3">
      <c r="G17" s="94"/>
    </row>
    <row r="18" spans="7:7" hidden="1" x14ac:dyDescent="0.3"/>
    <row r="19" spans="7:7" hidden="1" x14ac:dyDescent="0.3"/>
    <row r="20" spans="7:7" hidden="1" x14ac:dyDescent="0.3"/>
    <row r="21" spans="7:7" hidden="1" x14ac:dyDescent="0.3"/>
    <row r="22" spans="7:7" hidden="1" x14ac:dyDescent="0.3"/>
    <row r="23" spans="7:7" hidden="1" x14ac:dyDescent="0.3"/>
    <row r="24" spans="7:7" hidden="1" x14ac:dyDescent="0.3"/>
    <row r="25" spans="7:7" hidden="1" x14ac:dyDescent="0.3"/>
    <row r="26" spans="7:7" hidden="1" x14ac:dyDescent="0.3"/>
    <row r="27" spans="7:7" hidden="1" x14ac:dyDescent="0.3"/>
    <row r="28" spans="7:7" hidden="1" x14ac:dyDescent="0.3"/>
    <row r="29" spans="7:7" hidden="1" x14ac:dyDescent="0.3"/>
    <row r="30" spans="7:7" hidden="1" x14ac:dyDescent="0.3"/>
    <row r="31" spans="7:7" hidden="1" x14ac:dyDescent="0.3"/>
    <row r="32" spans="7:7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</sheetData>
  <sheetProtection formatColumns="0"/>
  <mergeCells count="10">
    <mergeCell ref="B6:F6"/>
    <mergeCell ref="B5:F5"/>
    <mergeCell ref="B4:F4"/>
    <mergeCell ref="B3:F3"/>
    <mergeCell ref="B8:E8"/>
    <mergeCell ref="B10:E10"/>
    <mergeCell ref="B12:D13"/>
    <mergeCell ref="B14:D15"/>
    <mergeCell ref="B11:E11"/>
    <mergeCell ref="B9:E9"/>
  </mergeCells>
  <dataValidations xWindow="856" yWindow="448" count="1">
    <dataValidation type="list" allowBlank="1" showInputMessage="1" showErrorMessage="1" sqref="G5">
      <formula1>#REF!</formula1>
    </dataValidation>
  </dataValidations>
  <printOptions horizontalCentered="1"/>
  <pageMargins left="0.25" right="0.25" top="0.75" bottom="0.75" header="0.3" footer="0.3"/>
  <pageSetup paperSize="9" scale="76" orientation="landscape" r:id="rId1"/>
  <headerFooter>
    <oddHeader>&amp;CSekcja &amp;A&amp;R &amp;D &amp;T &amp;LSuma kontrolna: 205219366</oddHeader>
    <oddFooter xml:space="preserve">&amp;L&amp;F&amp;CSekcja &amp;A&amp;R&amp;P / &amp;N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4" r:id="rId4" name="Button 32">
              <controlPr defaultSize="0" print="0" autoFill="0" autoPict="0" macro="[0]!PrzejdzP1">
                <anchor moveWithCells="1" sizeWithCells="1">
                  <from>
                    <xdr:col>0</xdr:col>
                    <xdr:colOff>0</xdr:colOff>
                    <xdr:row>11</xdr:row>
                    <xdr:rowOff>19050</xdr:rowOff>
                  </from>
                  <to>
                    <xdr:col>4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5" name="Button 34">
              <controlPr defaultSize="0" print="0" autoFill="0" autoPict="0" macro="[0]!PrzejdzP3">
                <anchor moveWithCells="1" sizeWithCells="1">
                  <from>
                    <xdr:col>0</xdr:col>
                    <xdr:colOff>0</xdr:colOff>
                    <xdr:row>13</xdr:row>
                    <xdr:rowOff>19050</xdr:rowOff>
                  </from>
                  <to>
                    <xdr:col>4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O29"/>
  <sheetViews>
    <sheetView showGridLines="0" topLeftCell="A2" zoomScale="90" zoomScaleNormal="90" zoomScaleSheetLayoutView="100" workbookViewId="0">
      <selection activeCell="H10" sqref="H10"/>
    </sheetView>
  </sheetViews>
  <sheetFormatPr defaultColWidth="33.140625" defaultRowHeight="15" x14ac:dyDescent="0.25"/>
  <cols>
    <col min="1" max="1" width="4.28515625" style="61" customWidth="1"/>
    <col min="2" max="2" width="24.28515625" style="61" customWidth="1"/>
    <col min="3" max="3" width="15.7109375" style="62" customWidth="1"/>
    <col min="4" max="4" width="25.5703125" style="62" customWidth="1"/>
    <col min="5" max="5" width="18.140625" style="62" customWidth="1"/>
    <col min="6" max="6" width="18.140625" style="61" customWidth="1"/>
    <col min="7" max="7" width="3.28515625" style="60" customWidth="1"/>
    <col min="9" max="11" width="33.140625" style="60" customWidth="1"/>
    <col min="12" max="16384" width="33.140625" style="60"/>
  </cols>
  <sheetData>
    <row r="1" spans="1:15" hidden="1" x14ac:dyDescent="0.25">
      <c r="B1" s="61" t="s">
        <v>0</v>
      </c>
      <c r="C1" s="62" t="s">
        <v>1</v>
      </c>
      <c r="D1" s="62" t="s">
        <v>2</v>
      </c>
      <c r="E1" s="63" t="s">
        <v>3</v>
      </c>
      <c r="L1" s="60" t="s">
        <v>136</v>
      </c>
      <c r="O1" s="62" t="s">
        <v>2</v>
      </c>
    </row>
    <row r="2" spans="1:15" s="4" customFormat="1" ht="19.5" x14ac:dyDescent="0.3">
      <c r="A2" s="16" t="s">
        <v>4</v>
      </c>
      <c r="B2" s="5"/>
      <c r="C2" s="6"/>
      <c r="D2" s="6"/>
      <c r="E2" s="6"/>
      <c r="F2" s="5"/>
    </row>
    <row r="3" spans="1:15" s="4" customFormat="1" ht="19.5" x14ac:dyDescent="0.3">
      <c r="A3" s="16"/>
      <c r="B3" s="5"/>
      <c r="C3" s="6"/>
      <c r="D3" s="6"/>
      <c r="E3" s="6"/>
      <c r="F3" s="5"/>
    </row>
    <row r="4" spans="1:15" s="4" customFormat="1" ht="18.75" x14ac:dyDescent="0.25">
      <c r="A4" s="17" t="s">
        <v>86</v>
      </c>
      <c r="B4" s="5"/>
      <c r="C4" s="6"/>
      <c r="D4" s="6"/>
      <c r="E4" s="6"/>
      <c r="F4" s="149"/>
    </row>
    <row r="5" spans="1:15" s="8" customFormat="1" ht="18.75" x14ac:dyDescent="0.25">
      <c r="A5" s="148"/>
      <c r="B5" s="148"/>
      <c r="C5" s="148"/>
      <c r="E5" s="148"/>
      <c r="F5" s="148"/>
    </row>
    <row r="6" spans="1:15" s="8" customFormat="1" ht="223.5" x14ac:dyDescent="0.25">
      <c r="A6" s="174" t="s">
        <v>5</v>
      </c>
      <c r="B6" s="175"/>
      <c r="C6" s="150" t="s">
        <v>147</v>
      </c>
      <c r="D6" s="138" t="s">
        <v>156</v>
      </c>
      <c r="E6" s="150" t="s">
        <v>158</v>
      </c>
      <c r="F6" s="172" t="s">
        <v>148</v>
      </c>
    </row>
    <row r="7" spans="1:15" s="8" customFormat="1" ht="18.75" x14ac:dyDescent="0.25">
      <c r="A7" s="170" t="s">
        <v>8</v>
      </c>
      <c r="B7" s="171"/>
      <c r="C7" s="137">
        <f>SUM($C$8:$C$76)</f>
        <v>3350000</v>
      </c>
      <c r="D7" s="137">
        <f>SUM($D$8:$D$76)</f>
        <v>3350000</v>
      </c>
      <c r="E7" s="137">
        <f>SUM($E$8:$E$76)</f>
        <v>2576923.076923077</v>
      </c>
      <c r="F7" s="173"/>
    </row>
    <row r="8" spans="1:15" x14ac:dyDescent="0.25">
      <c r="A8" s="56">
        <v>1</v>
      </c>
      <c r="B8" s="56"/>
      <c r="C8" s="57">
        <v>2300000</v>
      </c>
      <c r="D8" s="58">
        <v>2300000</v>
      </c>
      <c r="E8" s="152">
        <f>D8*P!$G$6</f>
        <v>1769230.7692307692</v>
      </c>
      <c r="F8" s="22" t="s">
        <v>0</v>
      </c>
    </row>
    <row r="9" spans="1:15" x14ac:dyDescent="0.25">
      <c r="A9" s="56">
        <v>2</v>
      </c>
      <c r="B9" s="56"/>
      <c r="C9" s="57">
        <v>450000</v>
      </c>
      <c r="D9" s="58">
        <v>450000</v>
      </c>
      <c r="E9" s="152">
        <f>D9*P!$G$6</f>
        <v>346153.84615384619</v>
      </c>
      <c r="F9" s="22" t="s">
        <v>0</v>
      </c>
    </row>
    <row r="10" spans="1:15" x14ac:dyDescent="0.25">
      <c r="A10" s="56">
        <v>3</v>
      </c>
      <c r="B10" s="56"/>
      <c r="C10" s="57">
        <v>450000</v>
      </c>
      <c r="D10" s="58">
        <v>450000</v>
      </c>
      <c r="E10" s="152">
        <f>D10*P!$G$6</f>
        <v>346153.84615384619</v>
      </c>
      <c r="F10" s="22" t="s">
        <v>0</v>
      </c>
    </row>
    <row r="11" spans="1:15" x14ac:dyDescent="0.25">
      <c r="A11" s="56">
        <v>4</v>
      </c>
      <c r="B11" s="56"/>
      <c r="C11" s="57">
        <v>150000</v>
      </c>
      <c r="D11" s="58">
        <v>150000</v>
      </c>
      <c r="E11" s="152">
        <f>D11*P!$G$6</f>
        <v>115384.61538461539</v>
      </c>
      <c r="F11" s="22" t="s">
        <v>0</v>
      </c>
    </row>
    <row r="12" spans="1:15" x14ac:dyDescent="0.25">
      <c r="A12" s="56"/>
      <c r="B12" s="56"/>
      <c r="C12" s="57"/>
      <c r="D12" s="58"/>
      <c r="E12" s="152">
        <f>D12*P!$G$6</f>
        <v>0</v>
      </c>
      <c r="F12" s="22" t="s">
        <v>0</v>
      </c>
    </row>
    <row r="13" spans="1:15" x14ac:dyDescent="0.25">
      <c r="A13" s="56"/>
      <c r="B13" s="56"/>
      <c r="C13" s="57"/>
      <c r="D13" s="58"/>
      <c r="E13" s="152">
        <f>D13*P!$G$6</f>
        <v>0</v>
      </c>
      <c r="F13" s="22" t="s">
        <v>0</v>
      </c>
    </row>
    <row r="14" spans="1:15" x14ac:dyDescent="0.25">
      <c r="A14" s="56"/>
      <c r="B14" s="56"/>
      <c r="C14" s="57"/>
      <c r="D14" s="58"/>
      <c r="E14" s="152">
        <f>D14*P!$G$6</f>
        <v>0</v>
      </c>
      <c r="F14" s="22" t="s">
        <v>0</v>
      </c>
    </row>
    <row r="15" spans="1:15" x14ac:dyDescent="0.25">
      <c r="A15" s="56"/>
      <c r="B15" s="56"/>
      <c r="C15" s="57"/>
      <c r="D15" s="58"/>
      <c r="E15" s="152">
        <f>D15*P!$G$6</f>
        <v>0</v>
      </c>
      <c r="F15" s="22" t="s">
        <v>0</v>
      </c>
    </row>
    <row r="16" spans="1:15" x14ac:dyDescent="0.25">
      <c r="A16" s="56"/>
      <c r="B16" s="56"/>
      <c r="C16" s="57"/>
      <c r="D16" s="58"/>
      <c r="E16" s="152">
        <f>D16*P!$G$6</f>
        <v>0</v>
      </c>
      <c r="F16" s="22" t="s">
        <v>0</v>
      </c>
    </row>
    <row r="17" spans="1:6" x14ac:dyDescent="0.25">
      <c r="A17" s="56"/>
      <c r="B17" s="56"/>
      <c r="C17" s="57"/>
      <c r="D17" s="58"/>
      <c r="E17" s="152">
        <f>D17*P!$G$6</f>
        <v>0</v>
      </c>
      <c r="F17" s="22" t="s">
        <v>0</v>
      </c>
    </row>
    <row r="18" spans="1:6" x14ac:dyDescent="0.25">
      <c r="A18" s="56"/>
      <c r="B18" s="56"/>
      <c r="C18" s="57"/>
      <c r="D18" s="58"/>
      <c r="E18" s="152">
        <f>D18*P!$G$6</f>
        <v>0</v>
      </c>
      <c r="F18" s="22" t="s">
        <v>0</v>
      </c>
    </row>
    <row r="19" spans="1:6" x14ac:dyDescent="0.25">
      <c r="A19" s="56"/>
      <c r="B19" s="56"/>
      <c r="C19" s="57"/>
      <c r="D19" s="58"/>
      <c r="E19" s="152">
        <f>D19*P!$G$6</f>
        <v>0</v>
      </c>
      <c r="F19" s="22" t="s">
        <v>0</v>
      </c>
    </row>
    <row r="20" spans="1:6" x14ac:dyDescent="0.25">
      <c r="A20" s="56"/>
      <c r="B20" s="56"/>
      <c r="C20" s="57"/>
      <c r="D20" s="58"/>
      <c r="E20" s="152">
        <f>D20*P!$G$6</f>
        <v>0</v>
      </c>
      <c r="F20" s="22" t="s">
        <v>0</v>
      </c>
    </row>
    <row r="21" spans="1:6" x14ac:dyDescent="0.25">
      <c r="A21" s="56"/>
      <c r="B21" s="56"/>
      <c r="C21" s="57"/>
      <c r="D21" s="58"/>
      <c r="E21" s="152">
        <f>D21*P!$G$6</f>
        <v>0</v>
      </c>
      <c r="F21" s="22" t="s">
        <v>0</v>
      </c>
    </row>
    <row r="22" spans="1:6" x14ac:dyDescent="0.25">
      <c r="A22" s="56"/>
      <c r="B22" s="56"/>
      <c r="C22" s="57"/>
      <c r="D22" s="58"/>
      <c r="E22" s="152">
        <f>D22*P!$G$6</f>
        <v>0</v>
      </c>
      <c r="F22" s="22" t="s">
        <v>0</v>
      </c>
    </row>
    <row r="23" spans="1:6" x14ac:dyDescent="0.25">
      <c r="A23" s="56"/>
      <c r="B23" s="56"/>
      <c r="C23" s="57"/>
      <c r="D23" s="58"/>
      <c r="E23" s="152">
        <f>D23*P!$G$6</f>
        <v>0</v>
      </c>
      <c r="F23" s="22" t="s">
        <v>0</v>
      </c>
    </row>
    <row r="24" spans="1:6" x14ac:dyDescent="0.25">
      <c r="A24" s="56"/>
      <c r="B24" s="56"/>
      <c r="C24" s="57"/>
      <c r="D24" s="58"/>
      <c r="E24" s="152">
        <f>D24*P!$G$6</f>
        <v>0</v>
      </c>
      <c r="F24" s="22" t="s">
        <v>0</v>
      </c>
    </row>
    <row r="25" spans="1:6" x14ac:dyDescent="0.25">
      <c r="A25" s="56"/>
      <c r="B25" s="56"/>
      <c r="C25" s="57"/>
      <c r="D25" s="58"/>
      <c r="E25" s="152">
        <f>D25*P!$G$6</f>
        <v>0</v>
      </c>
      <c r="F25" s="22" t="s">
        <v>0</v>
      </c>
    </row>
    <row r="26" spans="1:6" x14ac:dyDescent="0.25">
      <c r="A26" s="56"/>
      <c r="B26" s="56"/>
      <c r="C26" s="57"/>
      <c r="D26" s="58"/>
      <c r="E26" s="152">
        <f>D26*P!$G$6</f>
        <v>0</v>
      </c>
      <c r="F26" s="22" t="s">
        <v>0</v>
      </c>
    </row>
    <row r="27" spans="1:6" x14ac:dyDescent="0.25">
      <c r="A27" s="56"/>
      <c r="B27" s="56"/>
      <c r="C27" s="57"/>
      <c r="D27" s="58"/>
      <c r="E27" s="152">
        <f>D27*P!$G$6</f>
        <v>0</v>
      </c>
      <c r="F27" s="22" t="s">
        <v>0</v>
      </c>
    </row>
    <row r="28" spans="1:6" x14ac:dyDescent="0.25">
      <c r="A28" s="56" t="s">
        <v>77</v>
      </c>
      <c r="B28" s="56"/>
      <c r="C28" s="57"/>
      <c r="D28" s="58"/>
      <c r="E28" s="152">
        <f>D28*P!$G$6</f>
        <v>0</v>
      </c>
      <c r="F28" s="22" t="s">
        <v>0</v>
      </c>
    </row>
    <row r="29" spans="1:6" x14ac:dyDescent="0.25">
      <c r="A29" s="56" t="s">
        <v>80</v>
      </c>
      <c r="B29" s="56" t="s">
        <v>7</v>
      </c>
      <c r="C29" s="57"/>
      <c r="D29" s="58"/>
      <c r="E29" s="152">
        <f>D29*P!$G$6</f>
        <v>0</v>
      </c>
      <c r="F29" s="22" t="s">
        <v>0</v>
      </c>
    </row>
  </sheetData>
  <sheetProtection formatCells="0" formatRows="0" insertRows="0" deleteRows="0"/>
  <protectedRanges>
    <protectedRange sqref="A8:E29" name="Rozstęp1"/>
  </protectedRanges>
  <mergeCells count="3">
    <mergeCell ref="A7:B7"/>
    <mergeCell ref="F6:F7"/>
    <mergeCell ref="A6:B6"/>
  </mergeCells>
  <dataValidations count="2">
    <dataValidation type="list" allowBlank="1" showInputMessage="1" showErrorMessage="1" sqref="F8">
      <formula1>$B$1</formula1>
    </dataValidation>
    <dataValidation type="list" allowBlank="1" showInputMessage="1" showErrorMessage="1" sqref="F9:F29">
      <formula1>$B$1:$G$1</formula1>
    </dataValidation>
  </dataValidations>
  <pageMargins left="0.25" right="0.25" top="0.79345238095238091" bottom="0.75" header="0.3" footer="0.3"/>
  <pageSetup paperSize="9" fitToHeight="0" orientation="landscape" r:id="rId1"/>
  <headerFooter>
    <oddHeader>&amp;CSekcja &amp;A&amp;R &amp;D &amp;T &amp;LSuma kontrolna: 205219366</oddHeader>
    <oddFooter xml:space="preserve">&amp;L&amp;F&amp;CSekcja &amp;A&amp;R&amp;P / &amp;N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Button 5">
              <controlPr defaultSize="0" print="0" autoFill="0" autoPict="0" macro="[0]!PowrotP">
                <anchor moveWithCells="1">
                  <from>
                    <xdr:col>5</xdr:col>
                    <xdr:colOff>0</xdr:colOff>
                    <xdr:row>2</xdr:row>
                    <xdr:rowOff>28575</xdr:rowOff>
                  </from>
                  <to>
                    <xdr:col>7</xdr:col>
                    <xdr:colOff>1371600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>
    <pageSetUpPr fitToPage="1"/>
  </sheetPr>
  <dimension ref="A1:H123"/>
  <sheetViews>
    <sheetView showGridLines="0" topLeftCell="A5" zoomScale="90" zoomScaleNormal="90" zoomScaleSheetLayoutView="100" zoomScalePageLayoutView="85" workbookViewId="0">
      <selection activeCell="C20" sqref="C20"/>
    </sheetView>
  </sheetViews>
  <sheetFormatPr defaultColWidth="2.42578125" defaultRowHeight="15" x14ac:dyDescent="0.25"/>
  <cols>
    <col min="1" max="1" width="4.28515625" style="5" customWidth="1"/>
    <col min="2" max="2" width="29.85546875" style="5" customWidth="1"/>
    <col min="3" max="3" width="15.7109375" style="6" customWidth="1"/>
    <col min="4" max="4" width="29.85546875" style="6" customWidth="1"/>
    <col min="5" max="5" width="20.42578125" style="6" customWidth="1"/>
    <col min="6" max="6" width="21.28515625" style="5" customWidth="1"/>
    <col min="7" max="7" width="2.42578125" style="4" customWidth="1"/>
    <col min="9" max="11" width="2.42578125" style="4" customWidth="1"/>
    <col min="12" max="12" width="1.42578125" style="4" customWidth="1"/>
    <col min="13" max="16384" width="2.42578125" style="4"/>
  </cols>
  <sheetData>
    <row r="1" spans="1:6" hidden="1" x14ac:dyDescent="0.25">
      <c r="B1" s="5" t="s">
        <v>0</v>
      </c>
      <c r="C1" s="6" t="s">
        <v>1</v>
      </c>
      <c r="E1" s="6" t="s">
        <v>2</v>
      </c>
      <c r="F1" s="6" t="s">
        <v>2</v>
      </c>
    </row>
    <row r="2" spans="1:6" ht="19.5" x14ac:dyDescent="0.3">
      <c r="A2" s="16" t="s">
        <v>4</v>
      </c>
    </row>
    <row r="3" spans="1:6" ht="18.75" customHeight="1" x14ac:dyDescent="0.25">
      <c r="A3" s="178" t="s">
        <v>9</v>
      </c>
      <c r="B3" s="178"/>
      <c r="C3" s="149"/>
      <c r="D3" s="4"/>
      <c r="E3" s="149"/>
      <c r="F3" s="149"/>
    </row>
    <row r="4" spans="1:6" s="8" customFormat="1" x14ac:dyDescent="0.25"/>
    <row r="5" spans="1:6" s="8" customFormat="1" ht="204.75" x14ac:dyDescent="0.25">
      <c r="A5" s="174" t="s">
        <v>5</v>
      </c>
      <c r="B5" s="175"/>
      <c r="C5" s="151" t="s">
        <v>78</v>
      </c>
      <c r="D5" s="138" t="s">
        <v>156</v>
      </c>
      <c r="E5" s="150" t="s">
        <v>158</v>
      </c>
      <c r="F5" s="176" t="s">
        <v>149</v>
      </c>
    </row>
    <row r="6" spans="1:6" s="8" customFormat="1" ht="18.75" customHeight="1" x14ac:dyDescent="0.25">
      <c r="A6" s="170" t="s">
        <v>8</v>
      </c>
      <c r="B6" s="171"/>
      <c r="C6" s="137">
        <f>C7+C10+C18+C43+C53+C59+C74+C86+C90+C96</f>
        <v>550000</v>
      </c>
      <c r="D6" s="137">
        <f>D7+D10+D18+D43+D53+D59+D74+D86+D90+D96</f>
        <v>550000</v>
      </c>
      <c r="E6" s="137">
        <f>E7+E10+E18+E43+E53+E59+E74+E86+E90+E96</f>
        <v>423076.92307692312</v>
      </c>
      <c r="F6" s="177"/>
    </row>
    <row r="7" spans="1:6" s="18" customFormat="1" x14ac:dyDescent="0.25">
      <c r="A7" s="25">
        <v>1</v>
      </c>
      <c r="B7" s="25" t="s">
        <v>10</v>
      </c>
      <c r="C7" s="103">
        <f>SUM(C8:$C$9)</f>
        <v>0</v>
      </c>
      <c r="D7" s="103">
        <f>SUM($D$8:$D$9)</f>
        <v>0</v>
      </c>
      <c r="E7" s="103">
        <f>SUM($E$8:$E$9)</f>
        <v>0</v>
      </c>
      <c r="F7" s="120"/>
    </row>
    <row r="8" spans="1:6" s="1" customFormat="1" x14ac:dyDescent="0.25">
      <c r="A8" s="24">
        <v>2</v>
      </c>
      <c r="B8" s="26" t="s">
        <v>11</v>
      </c>
      <c r="C8" s="21"/>
      <c r="D8" s="21"/>
      <c r="E8" s="153">
        <f>D8*P!$G$6</f>
        <v>0</v>
      </c>
      <c r="F8" s="22" t="s">
        <v>0</v>
      </c>
    </row>
    <row r="9" spans="1:6" s="1" customFormat="1" ht="25.5" x14ac:dyDescent="0.25">
      <c r="A9" s="24">
        <v>3</v>
      </c>
      <c r="B9" s="26" t="s">
        <v>12</v>
      </c>
      <c r="C9" s="21"/>
      <c r="D9" s="21"/>
      <c r="E9" s="153">
        <f>D9*P!$G$6</f>
        <v>0</v>
      </c>
      <c r="F9" s="22" t="s">
        <v>0</v>
      </c>
    </row>
    <row r="10" spans="1:6" s="18" customFormat="1" x14ac:dyDescent="0.25">
      <c r="A10" s="25">
        <v>4</v>
      </c>
      <c r="B10" s="25" t="s">
        <v>13</v>
      </c>
      <c r="C10" s="103">
        <f>SUM($C$11:$C$17)</f>
        <v>0</v>
      </c>
      <c r="D10" s="103">
        <f>SUM($D$11:$D$17)</f>
        <v>0</v>
      </c>
      <c r="E10" s="103">
        <f>SUM($E$11:$E$17)</f>
        <v>0</v>
      </c>
      <c r="F10" s="120"/>
    </row>
    <row r="11" spans="1:6" s="1" customFormat="1" x14ac:dyDescent="0.25">
      <c r="A11" s="24">
        <v>5</v>
      </c>
      <c r="B11" s="26" t="s">
        <v>14</v>
      </c>
      <c r="C11" s="21"/>
      <c r="D11" s="21"/>
      <c r="E11" s="153">
        <f>D11*P!$G$6</f>
        <v>0</v>
      </c>
      <c r="F11" s="22" t="s">
        <v>0</v>
      </c>
    </row>
    <row r="12" spans="1:6" s="1" customFormat="1" x14ac:dyDescent="0.25">
      <c r="A12" s="24">
        <v>6</v>
      </c>
      <c r="B12" s="26" t="s">
        <v>15</v>
      </c>
      <c r="C12" s="21"/>
      <c r="D12" s="21"/>
      <c r="E12" s="153">
        <f>D12*P!$G$6</f>
        <v>0</v>
      </c>
      <c r="F12" s="22" t="s">
        <v>0</v>
      </c>
    </row>
    <row r="13" spans="1:6" s="1" customFormat="1" x14ac:dyDescent="0.25">
      <c r="A13" s="24">
        <v>7</v>
      </c>
      <c r="B13" s="26" t="s">
        <v>88</v>
      </c>
      <c r="C13" s="21"/>
      <c r="D13" s="21"/>
      <c r="E13" s="153">
        <f>D13*P!$G$6</f>
        <v>0</v>
      </c>
      <c r="F13" s="22" t="s">
        <v>0</v>
      </c>
    </row>
    <row r="14" spans="1:6" s="1" customFormat="1" x14ac:dyDescent="0.25">
      <c r="A14" s="24">
        <v>8</v>
      </c>
      <c r="B14" s="26" t="s">
        <v>16</v>
      </c>
      <c r="C14" s="21"/>
      <c r="D14" s="21"/>
      <c r="E14" s="153">
        <f>D14*P!$G$6</f>
        <v>0</v>
      </c>
      <c r="F14" s="22" t="s">
        <v>0</v>
      </c>
    </row>
    <row r="15" spans="1:6" s="1" customFormat="1" x14ac:dyDescent="0.25">
      <c r="A15" s="24">
        <v>9</v>
      </c>
      <c r="B15" s="26" t="s">
        <v>89</v>
      </c>
      <c r="C15" s="21"/>
      <c r="D15" s="21"/>
      <c r="E15" s="153">
        <f>D15*P!$G$6</f>
        <v>0</v>
      </c>
      <c r="F15" s="22" t="s">
        <v>0</v>
      </c>
    </row>
    <row r="16" spans="1:6" s="1" customFormat="1" x14ac:dyDescent="0.25">
      <c r="A16" s="24">
        <v>10</v>
      </c>
      <c r="B16" s="26" t="s">
        <v>17</v>
      </c>
      <c r="C16" s="21"/>
      <c r="D16" s="21"/>
      <c r="E16" s="153">
        <f>D16*P!$G$6</f>
        <v>0</v>
      </c>
      <c r="F16" s="22" t="s">
        <v>0</v>
      </c>
    </row>
    <row r="17" spans="1:6" s="1" customFormat="1" x14ac:dyDescent="0.25">
      <c r="A17" s="24">
        <v>11</v>
      </c>
      <c r="B17" s="26" t="s">
        <v>18</v>
      </c>
      <c r="C17" s="21"/>
      <c r="D17" s="21"/>
      <c r="E17" s="153">
        <f>D17*P!$G$6</f>
        <v>0</v>
      </c>
      <c r="F17" s="22" t="s">
        <v>0</v>
      </c>
    </row>
    <row r="18" spans="1:6" s="18" customFormat="1" x14ac:dyDescent="0.25">
      <c r="A18" s="25">
        <v>12</v>
      </c>
      <c r="B18" s="25" t="s">
        <v>19</v>
      </c>
      <c r="C18" s="103">
        <f>$C$19+$C$20+$C$21+$C$24+$C$25+$C$26+$C$27+$C$30+$C$31+$C$32+$C$36</f>
        <v>0</v>
      </c>
      <c r="D18" s="103">
        <f>$D$19+$D$20+$D$21+$D$24+$D$25+$D$26+$D$27+$D$30+$D$31+$D$32+$D$36</f>
        <v>0</v>
      </c>
      <c r="E18" s="103">
        <f>$E$19+$E$20+$E$21+$E$24+$E$25+$E$26+$E$27+$E$30+$E$31+$E$32+$E$36</f>
        <v>0</v>
      </c>
      <c r="F18" s="120"/>
    </row>
    <row r="19" spans="1:6" s="1" customFormat="1" x14ac:dyDescent="0.25">
      <c r="A19" s="24">
        <v>13</v>
      </c>
      <c r="B19" s="26" t="s">
        <v>20</v>
      </c>
      <c r="C19" s="21"/>
      <c r="D19" s="21"/>
      <c r="E19" s="153">
        <f>D19*P!$G$6</f>
        <v>0</v>
      </c>
      <c r="F19" s="22" t="s">
        <v>0</v>
      </c>
    </row>
    <row r="20" spans="1:6" s="1" customFormat="1" ht="25.5" x14ac:dyDescent="0.25">
      <c r="A20" s="24">
        <v>14</v>
      </c>
      <c r="B20" s="26" t="s">
        <v>21</v>
      </c>
      <c r="C20" s="21"/>
      <c r="D20" s="21"/>
      <c r="E20" s="153">
        <f>D20*P!$G$6</f>
        <v>0</v>
      </c>
      <c r="F20" s="22" t="s">
        <v>0</v>
      </c>
    </row>
    <row r="21" spans="1:6" s="18" customFormat="1" ht="25.5" x14ac:dyDescent="0.25">
      <c r="A21" s="25">
        <v>15</v>
      </c>
      <c r="B21" s="28" t="s">
        <v>22</v>
      </c>
      <c r="C21" s="103">
        <f>SUM($C$22:$C$23)</f>
        <v>0</v>
      </c>
      <c r="D21" s="103">
        <f>SUM($D$22:$D$23)</f>
        <v>0</v>
      </c>
      <c r="E21" s="103">
        <f>SUM($E$22:$E$23)</f>
        <v>0</v>
      </c>
      <c r="F21" s="120"/>
    </row>
    <row r="22" spans="1:6" s="1" customFormat="1" x14ac:dyDescent="0.25">
      <c r="A22" s="24">
        <v>16</v>
      </c>
      <c r="B22" s="29" t="s">
        <v>90</v>
      </c>
      <c r="C22" s="21"/>
      <c r="D22" s="21"/>
      <c r="E22" s="153">
        <f>D22*P!$G$6</f>
        <v>0</v>
      </c>
      <c r="F22" s="22" t="s">
        <v>0</v>
      </c>
    </row>
    <row r="23" spans="1:6" s="1" customFormat="1" x14ac:dyDescent="0.25">
      <c r="A23" s="24">
        <v>17</v>
      </c>
      <c r="B23" s="29" t="s">
        <v>91</v>
      </c>
      <c r="C23" s="21"/>
      <c r="D23" s="21"/>
      <c r="E23" s="153">
        <f>D23*P!$G$6</f>
        <v>0</v>
      </c>
      <c r="F23" s="22" t="s">
        <v>0</v>
      </c>
    </row>
    <row r="24" spans="1:6" s="1" customFormat="1" x14ac:dyDescent="0.25">
      <c r="A24" s="24">
        <v>18</v>
      </c>
      <c r="B24" s="26" t="s">
        <v>23</v>
      </c>
      <c r="C24" s="21"/>
      <c r="D24" s="21"/>
      <c r="E24" s="153">
        <f>D24*P!$G$6</f>
        <v>0</v>
      </c>
      <c r="F24" s="22" t="s">
        <v>0</v>
      </c>
    </row>
    <row r="25" spans="1:6" s="1" customFormat="1" x14ac:dyDescent="0.25">
      <c r="A25" s="24">
        <v>19</v>
      </c>
      <c r="B25" s="26" t="s">
        <v>24</v>
      </c>
      <c r="C25" s="21"/>
      <c r="D25" s="21"/>
      <c r="E25" s="153">
        <f>D25*P!$G$6</f>
        <v>0</v>
      </c>
      <c r="F25" s="22" t="s">
        <v>0</v>
      </c>
    </row>
    <row r="26" spans="1:6" s="1" customFormat="1" ht="25.5" x14ac:dyDescent="0.25">
      <c r="A26" s="24">
        <v>20</v>
      </c>
      <c r="B26" s="26" t="s">
        <v>25</v>
      </c>
      <c r="C26" s="21"/>
      <c r="D26" s="21"/>
      <c r="E26" s="153">
        <f>D26*P!$G$6</f>
        <v>0</v>
      </c>
      <c r="F26" s="22" t="s">
        <v>0</v>
      </c>
    </row>
    <row r="27" spans="1:6" s="18" customFormat="1" x14ac:dyDescent="0.25">
      <c r="A27" s="25">
        <v>21</v>
      </c>
      <c r="B27" s="28" t="s">
        <v>26</v>
      </c>
      <c r="C27" s="103">
        <f>SUM($C$28:$C$29)</f>
        <v>0</v>
      </c>
      <c r="D27" s="103">
        <f>SUM($D$28:$D$29)</f>
        <v>0</v>
      </c>
      <c r="E27" s="103">
        <f>SUM($E$28:$E$29)</f>
        <v>0</v>
      </c>
      <c r="F27" s="120"/>
    </row>
    <row r="28" spans="1:6" s="1" customFormat="1" x14ac:dyDescent="0.25">
      <c r="A28" s="24">
        <v>22</v>
      </c>
      <c r="B28" s="29" t="s">
        <v>92</v>
      </c>
      <c r="C28" s="21"/>
      <c r="D28" s="21"/>
      <c r="E28" s="153">
        <f>D28*P!$G$6</f>
        <v>0</v>
      </c>
      <c r="F28" s="22" t="s">
        <v>0</v>
      </c>
    </row>
    <row r="29" spans="1:6" s="1" customFormat="1" x14ac:dyDescent="0.25">
      <c r="A29" s="24">
        <v>23</v>
      </c>
      <c r="B29" s="29" t="s">
        <v>93</v>
      </c>
      <c r="C29" s="21"/>
      <c r="D29" s="21"/>
      <c r="E29" s="153">
        <f>D29*P!$G$6</f>
        <v>0</v>
      </c>
      <c r="F29" s="22" t="s">
        <v>0</v>
      </c>
    </row>
    <row r="30" spans="1:6" s="1" customFormat="1" x14ac:dyDescent="0.25">
      <c r="A30" s="24">
        <v>24</v>
      </c>
      <c r="B30" s="26" t="s">
        <v>27</v>
      </c>
      <c r="C30" s="21"/>
      <c r="D30" s="21"/>
      <c r="E30" s="153">
        <f>D30*P!$G$6</f>
        <v>0</v>
      </c>
      <c r="F30" s="22" t="s">
        <v>0</v>
      </c>
    </row>
    <row r="31" spans="1:6" s="2" customFormat="1" x14ac:dyDescent="0.25">
      <c r="A31" s="24">
        <v>25</v>
      </c>
      <c r="B31" s="26" t="s">
        <v>28</v>
      </c>
      <c r="C31" s="21"/>
      <c r="D31" s="21"/>
      <c r="E31" s="153">
        <f>D31*P!$G$6</f>
        <v>0</v>
      </c>
      <c r="F31" s="22" t="s">
        <v>0</v>
      </c>
    </row>
    <row r="32" spans="1:6" s="19" customFormat="1" x14ac:dyDescent="0.25">
      <c r="A32" s="25">
        <v>26</v>
      </c>
      <c r="B32" s="28" t="s">
        <v>29</v>
      </c>
      <c r="C32" s="103">
        <f>SUM($C$33:$C$35)</f>
        <v>0</v>
      </c>
      <c r="D32" s="103">
        <f>SUM($D$33:$D$35)</f>
        <v>0</v>
      </c>
      <c r="E32" s="103">
        <f>SUM($E$33:$E$35)</f>
        <v>0</v>
      </c>
      <c r="F32" s="120"/>
    </row>
    <row r="33" spans="1:6" s="2" customFormat="1" x14ac:dyDescent="0.25">
      <c r="A33" s="24">
        <v>27</v>
      </c>
      <c r="B33" s="29" t="s">
        <v>94</v>
      </c>
      <c r="C33" s="21"/>
      <c r="D33" s="21"/>
      <c r="E33" s="153">
        <f>D33*P!$G$6</f>
        <v>0</v>
      </c>
      <c r="F33" s="22" t="s">
        <v>0</v>
      </c>
    </row>
    <row r="34" spans="1:6" s="2" customFormat="1" x14ac:dyDescent="0.25">
      <c r="A34" s="24">
        <v>28</v>
      </c>
      <c r="B34" s="29" t="s">
        <v>95</v>
      </c>
      <c r="C34" s="21"/>
      <c r="D34" s="21"/>
      <c r="E34" s="153">
        <f>D34*P!$G$6</f>
        <v>0</v>
      </c>
      <c r="F34" s="22" t="s">
        <v>0</v>
      </c>
    </row>
    <row r="35" spans="1:6" s="2" customFormat="1" x14ac:dyDescent="0.25">
      <c r="A35" s="24">
        <v>29</v>
      </c>
      <c r="B35" s="29" t="s">
        <v>96</v>
      </c>
      <c r="C35" s="21"/>
      <c r="D35" s="21"/>
      <c r="E35" s="153">
        <f>D35*P!$G$6</f>
        <v>0</v>
      </c>
      <c r="F35" s="22" t="s">
        <v>0</v>
      </c>
    </row>
    <row r="36" spans="1:6" s="19" customFormat="1" x14ac:dyDescent="0.25">
      <c r="A36" s="25">
        <v>30</v>
      </c>
      <c r="B36" s="28" t="s">
        <v>30</v>
      </c>
      <c r="C36" s="103">
        <f>SUM($C$37:$C$42)</f>
        <v>0</v>
      </c>
      <c r="D36" s="103">
        <f>SUM($D$37:$D$42)</f>
        <v>0</v>
      </c>
      <c r="E36" s="103">
        <f>SUM($E$37:$E$42)</f>
        <v>0</v>
      </c>
      <c r="F36" s="120"/>
    </row>
    <row r="37" spans="1:6" s="2" customFormat="1" x14ac:dyDescent="0.25">
      <c r="A37" s="24">
        <v>31</v>
      </c>
      <c r="B37" s="29" t="s">
        <v>31</v>
      </c>
      <c r="C37" s="21"/>
      <c r="D37" s="21"/>
      <c r="E37" s="153">
        <f>D37*P!$G$6</f>
        <v>0</v>
      </c>
      <c r="F37" s="22" t="s">
        <v>0</v>
      </c>
    </row>
    <row r="38" spans="1:6" s="2" customFormat="1" x14ac:dyDescent="0.25">
      <c r="A38" s="24">
        <v>32</v>
      </c>
      <c r="B38" s="29" t="s">
        <v>32</v>
      </c>
      <c r="C38" s="21"/>
      <c r="D38" s="21"/>
      <c r="E38" s="153">
        <f>D38*P!$G$6</f>
        <v>0</v>
      </c>
      <c r="F38" s="22" t="s">
        <v>0</v>
      </c>
    </row>
    <row r="39" spans="1:6" s="2" customFormat="1" ht="25.5" x14ac:dyDescent="0.25">
      <c r="A39" s="24">
        <v>33</v>
      </c>
      <c r="B39" s="29" t="s">
        <v>33</v>
      </c>
      <c r="C39" s="21"/>
      <c r="D39" s="21"/>
      <c r="E39" s="153">
        <f>D39*P!$G$6</f>
        <v>0</v>
      </c>
      <c r="F39" s="22" t="s">
        <v>0</v>
      </c>
    </row>
    <row r="40" spans="1:6" s="2" customFormat="1" x14ac:dyDescent="0.25">
      <c r="A40" s="24">
        <v>34</v>
      </c>
      <c r="B40" s="29" t="s">
        <v>34</v>
      </c>
      <c r="C40" s="21"/>
      <c r="D40" s="21"/>
      <c r="E40" s="153">
        <f>D40*P!$G$6</f>
        <v>0</v>
      </c>
      <c r="F40" s="22" t="s">
        <v>0</v>
      </c>
    </row>
    <row r="41" spans="1:6" s="2" customFormat="1" x14ac:dyDescent="0.25">
      <c r="A41" s="24">
        <v>35</v>
      </c>
      <c r="B41" s="29" t="s">
        <v>35</v>
      </c>
      <c r="C41" s="21"/>
      <c r="D41" s="21"/>
      <c r="E41" s="153">
        <f>D41*P!$G$6</f>
        <v>0</v>
      </c>
      <c r="F41" s="22" t="s">
        <v>0</v>
      </c>
    </row>
    <row r="42" spans="1:6" s="2" customFormat="1" ht="25.5" x14ac:dyDescent="0.25">
      <c r="A42" s="24">
        <v>36</v>
      </c>
      <c r="B42" s="29" t="s">
        <v>36</v>
      </c>
      <c r="C42" s="21"/>
      <c r="D42" s="21"/>
      <c r="E42" s="153">
        <f>D42*P!$G$6</f>
        <v>0</v>
      </c>
      <c r="F42" s="22" t="s">
        <v>0</v>
      </c>
    </row>
    <row r="43" spans="1:6" s="19" customFormat="1" ht="25.5" x14ac:dyDescent="0.25">
      <c r="A43" s="25">
        <v>37</v>
      </c>
      <c r="B43" s="28" t="s">
        <v>37</v>
      </c>
      <c r="C43" s="103">
        <f>$C$44+$C$47+$C$48+$C$49+$C$50+$C$51+$C$52</f>
        <v>0</v>
      </c>
      <c r="D43" s="103">
        <f>$D$44+$D$47+$D$48+$D$49+$D$50+$D$51+$D$52</f>
        <v>0</v>
      </c>
      <c r="E43" s="103">
        <f>$E$44+$E$47+$E$48+$E$49+$E$50+$E$51+$E$52</f>
        <v>0</v>
      </c>
      <c r="F43" s="120"/>
    </row>
    <row r="44" spans="1:6" s="19" customFormat="1" x14ac:dyDescent="0.25">
      <c r="A44" s="25">
        <v>38</v>
      </c>
      <c r="B44" s="28" t="s">
        <v>38</v>
      </c>
      <c r="C44" s="103">
        <f>SUM($C$45:$C$46)</f>
        <v>0</v>
      </c>
      <c r="D44" s="103">
        <f>SUM($D$45:$D$46)</f>
        <v>0</v>
      </c>
      <c r="E44" s="103">
        <f>SUM($E$45:$E$46)</f>
        <v>0</v>
      </c>
      <c r="F44" s="120"/>
    </row>
    <row r="45" spans="1:6" s="2" customFormat="1" x14ac:dyDescent="0.25">
      <c r="A45" s="24">
        <v>39</v>
      </c>
      <c r="B45" s="29" t="s">
        <v>97</v>
      </c>
      <c r="C45" s="21"/>
      <c r="D45" s="21"/>
      <c r="E45" s="153">
        <f>D45*P!$G$6</f>
        <v>0</v>
      </c>
      <c r="F45" s="22" t="s">
        <v>0</v>
      </c>
    </row>
    <row r="46" spans="1:6" s="2" customFormat="1" x14ac:dyDescent="0.25">
      <c r="A46" s="24">
        <v>40</v>
      </c>
      <c r="B46" s="29" t="s">
        <v>98</v>
      </c>
      <c r="C46" s="21"/>
      <c r="D46" s="21"/>
      <c r="E46" s="153">
        <f>D46*P!$G$6</f>
        <v>0</v>
      </c>
      <c r="F46" s="22" t="s">
        <v>0</v>
      </c>
    </row>
    <row r="47" spans="1:6" s="2" customFormat="1" x14ac:dyDescent="0.25">
      <c r="A47" s="24">
        <v>41</v>
      </c>
      <c r="B47" s="26" t="s">
        <v>39</v>
      </c>
      <c r="C47" s="21"/>
      <c r="D47" s="21"/>
      <c r="E47" s="153">
        <f>D47*P!$G$6</f>
        <v>0</v>
      </c>
      <c r="F47" s="22" t="s">
        <v>0</v>
      </c>
    </row>
    <row r="48" spans="1:6" s="2" customFormat="1" x14ac:dyDescent="0.25">
      <c r="A48" s="24">
        <v>42</v>
      </c>
      <c r="B48" s="26" t="s">
        <v>40</v>
      </c>
      <c r="C48" s="21"/>
      <c r="D48" s="21"/>
      <c r="E48" s="153">
        <f>D48*P!$G$6</f>
        <v>0</v>
      </c>
      <c r="F48" s="22" t="s">
        <v>0</v>
      </c>
    </row>
    <row r="49" spans="1:6" s="2" customFormat="1" x14ac:dyDescent="0.25">
      <c r="A49" s="24">
        <v>43</v>
      </c>
      <c r="B49" s="26" t="s">
        <v>41</v>
      </c>
      <c r="C49" s="21"/>
      <c r="D49" s="21"/>
      <c r="E49" s="153">
        <f>D49*P!$G$6</f>
        <v>0</v>
      </c>
      <c r="F49" s="22" t="s">
        <v>0</v>
      </c>
    </row>
    <row r="50" spans="1:6" s="2" customFormat="1" x14ac:dyDescent="0.25">
      <c r="A50" s="24">
        <v>44</v>
      </c>
      <c r="B50" s="26" t="s">
        <v>42</v>
      </c>
      <c r="C50" s="21"/>
      <c r="D50" s="21"/>
      <c r="E50" s="153">
        <f>D50*P!$G$6</f>
        <v>0</v>
      </c>
      <c r="F50" s="22" t="s">
        <v>0</v>
      </c>
    </row>
    <row r="51" spans="1:6" s="2" customFormat="1" x14ac:dyDescent="0.25">
      <c r="A51" s="24">
        <v>45</v>
      </c>
      <c r="B51" s="26" t="s">
        <v>43</v>
      </c>
      <c r="C51" s="21"/>
      <c r="D51" s="21"/>
      <c r="E51" s="153">
        <f>D51*P!$G$6</f>
        <v>0</v>
      </c>
      <c r="F51" s="22" t="s">
        <v>0</v>
      </c>
    </row>
    <row r="52" spans="1:6" s="2" customFormat="1" x14ac:dyDescent="0.25">
      <c r="A52" s="24">
        <v>46</v>
      </c>
      <c r="B52" s="26" t="s">
        <v>44</v>
      </c>
      <c r="C52" s="21"/>
      <c r="D52" s="21"/>
      <c r="E52" s="153">
        <f>D52*P!$G$6</f>
        <v>0</v>
      </c>
      <c r="F52" s="22" t="s">
        <v>0</v>
      </c>
    </row>
    <row r="53" spans="1:6" s="19" customFormat="1" ht="25.5" x14ac:dyDescent="0.25">
      <c r="A53" s="25">
        <v>47</v>
      </c>
      <c r="B53" s="28" t="s">
        <v>45</v>
      </c>
      <c r="C53" s="104">
        <f>$C$54</f>
        <v>0</v>
      </c>
      <c r="D53" s="104">
        <f>$D$54</f>
        <v>0</v>
      </c>
      <c r="E53" s="104">
        <f>$E$54</f>
        <v>0</v>
      </c>
      <c r="F53" s="120"/>
    </row>
    <row r="54" spans="1:6" s="19" customFormat="1" x14ac:dyDescent="0.25">
      <c r="A54" s="25">
        <v>48</v>
      </c>
      <c r="B54" s="28" t="s">
        <v>46</v>
      </c>
      <c r="C54" s="103">
        <f>SUM($C$55:$C$58)</f>
        <v>0</v>
      </c>
      <c r="D54" s="103">
        <f>SUM($D$55:$D$58)</f>
        <v>0</v>
      </c>
      <c r="E54" s="103">
        <f>SUM($E$55:$E$58)</f>
        <v>0</v>
      </c>
      <c r="F54" s="120"/>
    </row>
    <row r="55" spans="1:6" s="2" customFormat="1" x14ac:dyDescent="0.25">
      <c r="A55" s="24">
        <v>49</v>
      </c>
      <c r="B55" s="29" t="s">
        <v>99</v>
      </c>
      <c r="C55" s="21"/>
      <c r="D55" s="21"/>
      <c r="E55" s="153">
        <f>D55*P!$G$6</f>
        <v>0</v>
      </c>
      <c r="F55" s="22" t="s">
        <v>0</v>
      </c>
    </row>
    <row r="56" spans="1:6" s="2" customFormat="1" x14ac:dyDescent="0.25">
      <c r="A56" s="24">
        <v>50</v>
      </c>
      <c r="B56" s="29" t="s">
        <v>100</v>
      </c>
      <c r="C56" s="21"/>
      <c r="D56" s="21"/>
      <c r="E56" s="153">
        <f>D56*P!$G$6</f>
        <v>0</v>
      </c>
      <c r="F56" s="22" t="s">
        <v>0</v>
      </c>
    </row>
    <row r="57" spans="1:6" s="2" customFormat="1" x14ac:dyDescent="0.25">
      <c r="A57" s="24">
        <v>51</v>
      </c>
      <c r="B57" s="29" t="s">
        <v>101</v>
      </c>
      <c r="C57" s="21"/>
      <c r="D57" s="21"/>
      <c r="E57" s="153">
        <f>D57*P!$G$6</f>
        <v>0</v>
      </c>
      <c r="F57" s="22" t="s">
        <v>0</v>
      </c>
    </row>
    <row r="58" spans="1:6" s="2" customFormat="1" x14ac:dyDescent="0.25">
      <c r="A58" s="24">
        <v>52</v>
      </c>
      <c r="B58" s="29" t="s">
        <v>102</v>
      </c>
      <c r="C58" s="21"/>
      <c r="D58" s="21"/>
      <c r="E58" s="153">
        <f>D58*P!$G$6</f>
        <v>0</v>
      </c>
      <c r="F58" s="22" t="s">
        <v>0</v>
      </c>
    </row>
    <row r="59" spans="1:6" s="19" customFormat="1" x14ac:dyDescent="0.25">
      <c r="A59" s="25">
        <v>53</v>
      </c>
      <c r="B59" s="28" t="s">
        <v>47</v>
      </c>
      <c r="C59" s="103">
        <f>$C$60+$C$61+$C$62+$C$63+$C$64+$C$65</f>
        <v>150000</v>
      </c>
      <c r="D59" s="103">
        <f>$D$60+$D$61+$D$62+$D$63+$D$64+$D$65</f>
        <v>150000</v>
      </c>
      <c r="E59" s="103">
        <f>$E$60+$E$61+$E$62+$E$63+$E$64+$E$65</f>
        <v>115384.61538461539</v>
      </c>
      <c r="F59" s="120"/>
    </row>
    <row r="60" spans="1:6" s="2" customFormat="1" x14ac:dyDescent="0.25">
      <c r="A60" s="24">
        <v>54</v>
      </c>
      <c r="B60" s="26" t="s">
        <v>48</v>
      </c>
      <c r="C60" s="21"/>
      <c r="D60" s="21"/>
      <c r="E60" s="153">
        <f>D60*P!$G$6</f>
        <v>0</v>
      </c>
      <c r="F60" s="22" t="s">
        <v>0</v>
      </c>
    </row>
    <row r="61" spans="1:6" s="2" customFormat="1" x14ac:dyDescent="0.25">
      <c r="A61" s="24">
        <v>55</v>
      </c>
      <c r="B61" s="26" t="s">
        <v>49</v>
      </c>
      <c r="C61" s="21"/>
      <c r="D61" s="21"/>
      <c r="E61" s="153">
        <f>D61*P!$G$6</f>
        <v>0</v>
      </c>
      <c r="F61" s="22" t="s">
        <v>0</v>
      </c>
    </row>
    <row r="62" spans="1:6" s="2" customFormat="1" x14ac:dyDescent="0.25">
      <c r="A62" s="24">
        <v>56</v>
      </c>
      <c r="B62" s="26" t="s">
        <v>50</v>
      </c>
      <c r="C62" s="21">
        <v>150000</v>
      </c>
      <c r="D62" s="21">
        <v>150000</v>
      </c>
      <c r="E62" s="153">
        <f>D62*P!$G$6</f>
        <v>115384.61538461539</v>
      </c>
      <c r="F62" s="22" t="s">
        <v>0</v>
      </c>
    </row>
    <row r="63" spans="1:6" s="2" customFormat="1" x14ac:dyDescent="0.25">
      <c r="A63" s="24">
        <v>57</v>
      </c>
      <c r="B63" s="26" t="s">
        <v>51</v>
      </c>
      <c r="C63" s="21"/>
      <c r="D63" s="21"/>
      <c r="E63" s="153">
        <f>D63*P!$G$6</f>
        <v>0</v>
      </c>
      <c r="F63" s="22" t="s">
        <v>0</v>
      </c>
    </row>
    <row r="64" spans="1:6" s="2" customFormat="1" x14ac:dyDescent="0.25">
      <c r="A64" s="24">
        <v>58</v>
      </c>
      <c r="B64" s="26" t="s">
        <v>52</v>
      </c>
      <c r="C64" s="21"/>
      <c r="D64" s="21"/>
      <c r="E64" s="153">
        <f>D64*P!$G$6</f>
        <v>0</v>
      </c>
      <c r="F64" s="22" t="s">
        <v>0</v>
      </c>
    </row>
    <row r="65" spans="1:6" s="19" customFormat="1" x14ac:dyDescent="0.25">
      <c r="A65" s="25">
        <v>59</v>
      </c>
      <c r="B65" s="28" t="s">
        <v>53</v>
      </c>
      <c r="C65" s="103">
        <f>SUM($C$66:$C$73)</f>
        <v>0</v>
      </c>
      <c r="D65" s="103">
        <f>SUM($D$66:$D$73)</f>
        <v>0</v>
      </c>
      <c r="E65" s="103">
        <f>SUM($E$66:$E$73)</f>
        <v>0</v>
      </c>
      <c r="F65" s="120"/>
    </row>
    <row r="66" spans="1:6" s="2" customFormat="1" x14ac:dyDescent="0.25">
      <c r="A66" s="24">
        <v>60</v>
      </c>
      <c r="B66" s="29" t="s">
        <v>103</v>
      </c>
      <c r="C66" s="21"/>
      <c r="D66" s="21"/>
      <c r="E66" s="153">
        <f>D66*P!$G$6</f>
        <v>0</v>
      </c>
      <c r="F66" s="22" t="s">
        <v>0</v>
      </c>
    </row>
    <row r="67" spans="1:6" s="2" customFormat="1" x14ac:dyDescent="0.25">
      <c r="A67" s="24">
        <v>61</v>
      </c>
      <c r="B67" s="29" t="s">
        <v>104</v>
      </c>
      <c r="C67" s="21"/>
      <c r="D67" s="21"/>
      <c r="E67" s="153">
        <f>D67*P!$G$6</f>
        <v>0</v>
      </c>
      <c r="F67" s="22" t="s">
        <v>0</v>
      </c>
    </row>
    <row r="68" spans="1:6" s="2" customFormat="1" ht="25.5" x14ac:dyDescent="0.25">
      <c r="A68" s="24">
        <v>62</v>
      </c>
      <c r="B68" s="29" t="s">
        <v>105</v>
      </c>
      <c r="C68" s="21"/>
      <c r="D68" s="21"/>
      <c r="E68" s="153">
        <f>D68*P!$G$6</f>
        <v>0</v>
      </c>
      <c r="F68" s="22" t="s">
        <v>0</v>
      </c>
    </row>
    <row r="69" spans="1:6" s="2" customFormat="1" x14ac:dyDescent="0.25">
      <c r="A69" s="24">
        <v>63</v>
      </c>
      <c r="B69" s="29" t="s">
        <v>106</v>
      </c>
      <c r="C69" s="21"/>
      <c r="D69" s="21"/>
      <c r="E69" s="153">
        <f>D69*P!$G$6</f>
        <v>0</v>
      </c>
      <c r="F69" s="22" t="s">
        <v>0</v>
      </c>
    </row>
    <row r="70" spans="1:6" s="2" customFormat="1" x14ac:dyDescent="0.25">
      <c r="A70" s="24">
        <v>64</v>
      </c>
      <c r="B70" s="29" t="s">
        <v>107</v>
      </c>
      <c r="C70" s="21"/>
      <c r="D70" s="21"/>
      <c r="E70" s="153">
        <f>D70*P!$G$6</f>
        <v>0</v>
      </c>
      <c r="F70" s="22" t="s">
        <v>0</v>
      </c>
    </row>
    <row r="71" spans="1:6" s="2" customFormat="1" x14ac:dyDescent="0.25">
      <c r="A71" s="24">
        <v>65</v>
      </c>
      <c r="B71" s="29" t="s">
        <v>108</v>
      </c>
      <c r="C71" s="21"/>
      <c r="D71" s="21"/>
      <c r="E71" s="153">
        <f>D71*P!$G$6</f>
        <v>0</v>
      </c>
      <c r="F71" s="22" t="s">
        <v>0</v>
      </c>
    </row>
    <row r="72" spans="1:6" s="2" customFormat="1" x14ac:dyDescent="0.25">
      <c r="A72" s="24">
        <v>66</v>
      </c>
      <c r="B72" s="29" t="s">
        <v>109</v>
      </c>
      <c r="C72" s="21"/>
      <c r="D72" s="21"/>
      <c r="E72" s="153">
        <f>D72*P!$G$6</f>
        <v>0</v>
      </c>
      <c r="F72" s="22" t="s">
        <v>0</v>
      </c>
    </row>
    <row r="73" spans="1:6" s="2" customFormat="1" x14ac:dyDescent="0.25">
      <c r="A73" s="24">
        <v>67</v>
      </c>
      <c r="B73" s="29" t="s">
        <v>110</v>
      </c>
      <c r="C73" s="21"/>
      <c r="D73" s="21"/>
      <c r="E73" s="153">
        <f>D73*P!$G$6</f>
        <v>0</v>
      </c>
      <c r="F73" s="22" t="s">
        <v>0</v>
      </c>
    </row>
    <row r="74" spans="1:6" s="19" customFormat="1" x14ac:dyDescent="0.25">
      <c r="A74" s="25">
        <v>68</v>
      </c>
      <c r="B74" s="28" t="s">
        <v>54</v>
      </c>
      <c r="C74" s="104">
        <f>$C$75+$C$76+$C$77+$C$78+$C$79+$C$82+$C$85</f>
        <v>0</v>
      </c>
      <c r="D74" s="104">
        <f>$D$75+$D$76+$D$77+$D$78+$D$79+$D$82+$D$85</f>
        <v>0</v>
      </c>
      <c r="E74" s="104">
        <f>$E$75+$E$76+$E$77+$E$78+$E$79+$E$82+$E$85</f>
        <v>0</v>
      </c>
      <c r="F74" s="120"/>
    </row>
    <row r="75" spans="1:6" s="2" customFormat="1" x14ac:dyDescent="0.25">
      <c r="A75" s="24">
        <v>69</v>
      </c>
      <c r="B75" s="26" t="s">
        <v>55</v>
      </c>
      <c r="C75" s="21"/>
      <c r="D75" s="21"/>
      <c r="E75" s="153">
        <f>D75*P!$G$6</f>
        <v>0</v>
      </c>
      <c r="F75" s="22" t="s">
        <v>0</v>
      </c>
    </row>
    <row r="76" spans="1:6" s="2" customFormat="1" x14ac:dyDescent="0.25">
      <c r="A76" s="24">
        <v>70</v>
      </c>
      <c r="B76" s="26" t="s">
        <v>56</v>
      </c>
      <c r="C76" s="21"/>
      <c r="D76" s="21"/>
      <c r="E76" s="153">
        <f>D76*P!$G$6</f>
        <v>0</v>
      </c>
      <c r="F76" s="22" t="s">
        <v>0</v>
      </c>
    </row>
    <row r="77" spans="1:6" s="2" customFormat="1" ht="25.5" x14ac:dyDescent="0.25">
      <c r="A77" s="24">
        <v>71</v>
      </c>
      <c r="B77" s="26" t="s">
        <v>57</v>
      </c>
      <c r="C77" s="21"/>
      <c r="D77" s="21"/>
      <c r="E77" s="153">
        <f>D77*P!$G$6</f>
        <v>0</v>
      </c>
      <c r="F77" s="22" t="s">
        <v>0</v>
      </c>
    </row>
    <row r="78" spans="1:6" s="2" customFormat="1" x14ac:dyDescent="0.25">
      <c r="A78" s="24">
        <v>72</v>
      </c>
      <c r="B78" s="26" t="s">
        <v>58</v>
      </c>
      <c r="C78" s="21"/>
      <c r="D78" s="21"/>
      <c r="E78" s="153">
        <f>D78*P!$G$6</f>
        <v>0</v>
      </c>
      <c r="F78" s="22" t="s">
        <v>0</v>
      </c>
    </row>
    <row r="79" spans="1:6" s="19" customFormat="1" ht="25.5" x14ac:dyDescent="0.25">
      <c r="A79" s="25">
        <v>73</v>
      </c>
      <c r="B79" s="28" t="s">
        <v>59</v>
      </c>
      <c r="C79" s="104">
        <f>SUM($C$80:$C$81)</f>
        <v>0</v>
      </c>
      <c r="D79" s="104">
        <f>SUM($D$80:$D$81)</f>
        <v>0</v>
      </c>
      <c r="E79" s="104">
        <f>SUM($E$80:$E$81)</f>
        <v>0</v>
      </c>
      <c r="F79" s="120"/>
    </row>
    <row r="80" spans="1:6" s="2" customFormat="1" x14ac:dyDescent="0.25">
      <c r="A80" s="24">
        <v>74</v>
      </c>
      <c r="B80" s="29" t="s">
        <v>111</v>
      </c>
      <c r="C80" s="21"/>
      <c r="D80" s="21"/>
      <c r="E80" s="153">
        <f>D80*P!$G$6</f>
        <v>0</v>
      </c>
      <c r="F80" s="22" t="s">
        <v>0</v>
      </c>
    </row>
    <row r="81" spans="1:6" s="2" customFormat="1" x14ac:dyDescent="0.25">
      <c r="A81" s="24">
        <v>75</v>
      </c>
      <c r="B81" s="29" t="s">
        <v>112</v>
      </c>
      <c r="C81" s="21"/>
      <c r="D81" s="21"/>
      <c r="E81" s="153">
        <f>D81*P!$G$6</f>
        <v>0</v>
      </c>
      <c r="F81" s="22" t="s">
        <v>0</v>
      </c>
    </row>
    <row r="82" spans="1:6" s="19" customFormat="1" x14ac:dyDescent="0.25">
      <c r="A82" s="25">
        <v>76</v>
      </c>
      <c r="B82" s="28" t="s">
        <v>60</v>
      </c>
      <c r="C82" s="104">
        <f>SUM($C$83:$C$84)</f>
        <v>0</v>
      </c>
      <c r="D82" s="104">
        <f>SUM($D$83:$D$84)</f>
        <v>0</v>
      </c>
      <c r="E82" s="104">
        <f>SUM($E$83:$E$84)</f>
        <v>0</v>
      </c>
      <c r="F82" s="120"/>
    </row>
    <row r="83" spans="1:6" s="2" customFormat="1" x14ac:dyDescent="0.25">
      <c r="A83" s="24">
        <v>77</v>
      </c>
      <c r="B83" s="29" t="s">
        <v>111</v>
      </c>
      <c r="C83" s="21"/>
      <c r="D83" s="21"/>
      <c r="E83" s="153">
        <f>D83*P!$G$6</f>
        <v>0</v>
      </c>
      <c r="F83" s="22" t="s">
        <v>0</v>
      </c>
    </row>
    <row r="84" spans="1:6" s="2" customFormat="1" x14ac:dyDescent="0.25">
      <c r="A84" s="24">
        <v>78</v>
      </c>
      <c r="B84" s="29" t="s">
        <v>113</v>
      </c>
      <c r="C84" s="21"/>
      <c r="D84" s="21"/>
      <c r="E84" s="153">
        <f>D84*P!$G$6</f>
        <v>0</v>
      </c>
      <c r="F84" s="22" t="s">
        <v>0</v>
      </c>
    </row>
    <row r="85" spans="1:6" s="2" customFormat="1" ht="25.5" x14ac:dyDescent="0.25">
      <c r="A85" s="24">
        <v>79</v>
      </c>
      <c r="B85" s="26" t="s">
        <v>61</v>
      </c>
      <c r="C85" s="21"/>
      <c r="D85" s="21"/>
      <c r="E85" s="153">
        <f>D85*P!$G$6</f>
        <v>0</v>
      </c>
      <c r="F85" s="22" t="s">
        <v>0</v>
      </c>
    </row>
    <row r="86" spans="1:6" s="19" customFormat="1" x14ac:dyDescent="0.25">
      <c r="A86" s="25">
        <v>80</v>
      </c>
      <c r="B86" s="25" t="s">
        <v>62</v>
      </c>
      <c r="C86" s="104">
        <f>SUM($C$87:$C$89)</f>
        <v>0</v>
      </c>
      <c r="D86" s="104">
        <f>SUM($D$87:$D$89)</f>
        <v>0</v>
      </c>
      <c r="E86" s="104">
        <f>SUM($E$87:$E$89)</f>
        <v>0</v>
      </c>
      <c r="F86" s="120"/>
    </row>
    <row r="87" spans="1:6" s="2" customFormat="1" x14ac:dyDescent="0.25">
      <c r="A87" s="24">
        <v>81</v>
      </c>
      <c r="B87" s="26" t="s">
        <v>63</v>
      </c>
      <c r="C87" s="21"/>
      <c r="D87" s="21"/>
      <c r="E87" s="153">
        <f>D87*P!$G$6</f>
        <v>0</v>
      </c>
      <c r="F87" s="22" t="s">
        <v>0</v>
      </c>
    </row>
    <row r="88" spans="1:6" s="2" customFormat="1" ht="25.5" x14ac:dyDescent="0.25">
      <c r="A88" s="24">
        <v>82</v>
      </c>
      <c r="B88" s="26" t="s">
        <v>64</v>
      </c>
      <c r="C88" s="21"/>
      <c r="D88" s="21"/>
      <c r="E88" s="153">
        <f>D88*P!$G$6</f>
        <v>0</v>
      </c>
      <c r="F88" s="22" t="s">
        <v>0</v>
      </c>
    </row>
    <row r="89" spans="1:6" s="19" customFormat="1" x14ac:dyDescent="0.25">
      <c r="A89" s="24">
        <v>83</v>
      </c>
      <c r="B89" s="29" t="s">
        <v>65</v>
      </c>
      <c r="C89" s="21"/>
      <c r="D89" s="21"/>
      <c r="E89" s="153">
        <f>D89*P!$G$6</f>
        <v>0</v>
      </c>
      <c r="F89" s="22" t="s">
        <v>0</v>
      </c>
    </row>
    <row r="90" spans="1:6" s="2" customFormat="1" x14ac:dyDescent="0.25">
      <c r="A90" s="25">
        <v>84</v>
      </c>
      <c r="B90" s="25" t="s">
        <v>66</v>
      </c>
      <c r="C90" s="105">
        <f>SUM($C$91:$C$95)</f>
        <v>200000</v>
      </c>
      <c r="D90" s="105">
        <f>SUM($D$91:$D$95)</f>
        <v>200000</v>
      </c>
      <c r="E90" s="105">
        <f>SUM($E$91:$E$95)</f>
        <v>153846.15384615384</v>
      </c>
      <c r="F90" s="120"/>
    </row>
    <row r="91" spans="1:6" s="2" customFormat="1" ht="38.25" x14ac:dyDescent="0.25">
      <c r="A91" s="24">
        <v>85</v>
      </c>
      <c r="B91" s="26" t="s">
        <v>67</v>
      </c>
      <c r="C91" s="21"/>
      <c r="D91" s="21"/>
      <c r="E91" s="153">
        <f>D91*P!$G$6</f>
        <v>0</v>
      </c>
      <c r="F91" s="22" t="s">
        <v>0</v>
      </c>
    </row>
    <row r="92" spans="1:6" s="2" customFormat="1" x14ac:dyDescent="0.25">
      <c r="A92" s="24">
        <v>86</v>
      </c>
      <c r="B92" s="26" t="s">
        <v>68</v>
      </c>
      <c r="C92" s="21"/>
      <c r="D92" s="21"/>
      <c r="E92" s="153">
        <f>D92*P!$G$6</f>
        <v>0</v>
      </c>
      <c r="F92" s="22" t="s">
        <v>0</v>
      </c>
    </row>
    <row r="93" spans="1:6" s="2" customFormat="1" ht="38.25" x14ac:dyDescent="0.25">
      <c r="A93" s="24">
        <v>87</v>
      </c>
      <c r="B93" s="26" t="s">
        <v>69</v>
      </c>
      <c r="C93" s="21"/>
      <c r="D93" s="21"/>
      <c r="E93" s="153">
        <f>D93*P!$G$6</f>
        <v>0</v>
      </c>
      <c r="F93" s="22" t="s">
        <v>0</v>
      </c>
    </row>
    <row r="94" spans="1:6" s="19" customFormat="1" x14ac:dyDescent="0.25">
      <c r="A94" s="24"/>
      <c r="B94" s="135" t="s">
        <v>150</v>
      </c>
      <c r="C94" s="21">
        <v>200000</v>
      </c>
      <c r="D94" s="21">
        <v>200000</v>
      </c>
      <c r="E94" s="153">
        <f>D94*P!$G$6</f>
        <v>153846.15384615384</v>
      </c>
      <c r="F94" s="22" t="s">
        <v>0</v>
      </c>
    </row>
    <row r="95" spans="1:6" s="19" customFormat="1" x14ac:dyDescent="0.25">
      <c r="A95" s="24">
        <v>88</v>
      </c>
      <c r="B95" s="29" t="s">
        <v>70</v>
      </c>
      <c r="C95" s="21"/>
      <c r="D95" s="21"/>
      <c r="E95" s="153">
        <f>D95*P!$G$6</f>
        <v>0</v>
      </c>
      <c r="F95" s="22" t="s">
        <v>0</v>
      </c>
    </row>
    <row r="96" spans="1:6" s="2" customFormat="1" ht="90" customHeight="1" x14ac:dyDescent="0.25">
      <c r="A96" s="25">
        <v>89</v>
      </c>
      <c r="B96" s="28" t="s">
        <v>71</v>
      </c>
      <c r="C96" s="104">
        <f>$C$97+$C$107+$C$110+$C$113+$C$122</f>
        <v>200000</v>
      </c>
      <c r="D96" s="104">
        <f>$D$97+$D$107+$D$110+$D$113+$D$122</f>
        <v>200000</v>
      </c>
      <c r="E96" s="104">
        <f>$E$97+$E$107+$E$110+$E$113+$E$122</f>
        <v>153846.15384615384</v>
      </c>
      <c r="F96" s="120"/>
    </row>
    <row r="97" spans="1:6" s="2" customFormat="1" x14ac:dyDescent="0.25">
      <c r="A97" s="25">
        <v>90</v>
      </c>
      <c r="B97" s="28" t="s">
        <v>72</v>
      </c>
      <c r="C97" s="104">
        <f>SUM($C$98:$C$106)</f>
        <v>200000</v>
      </c>
      <c r="D97" s="104">
        <f>SUM($D$98:$D$106)</f>
        <v>200000</v>
      </c>
      <c r="E97" s="104">
        <f>SUM($E$98:$E$106)</f>
        <v>153846.15384615384</v>
      </c>
      <c r="F97" s="120"/>
    </row>
    <row r="98" spans="1:6" s="2" customFormat="1" x14ac:dyDescent="0.25">
      <c r="A98" s="24">
        <v>91</v>
      </c>
      <c r="B98" s="29" t="s">
        <v>114</v>
      </c>
      <c r="C98" s="21"/>
      <c r="D98" s="21"/>
      <c r="E98" s="153">
        <f>D98*P!$G$6</f>
        <v>0</v>
      </c>
      <c r="F98" s="22" t="s">
        <v>0</v>
      </c>
    </row>
    <row r="99" spans="1:6" s="2" customFormat="1" x14ac:dyDescent="0.25">
      <c r="A99" s="24">
        <v>92</v>
      </c>
      <c r="B99" s="29" t="s">
        <v>115</v>
      </c>
      <c r="C99" s="21"/>
      <c r="D99" s="21"/>
      <c r="E99" s="153">
        <f>D99*P!$G$6</f>
        <v>0</v>
      </c>
      <c r="F99" s="22" t="s">
        <v>0</v>
      </c>
    </row>
    <row r="100" spans="1:6" s="2" customFormat="1" ht="25.5" x14ac:dyDescent="0.25">
      <c r="A100" s="24">
        <v>93</v>
      </c>
      <c r="B100" s="29" t="s">
        <v>116</v>
      </c>
      <c r="C100" s="21"/>
      <c r="D100" s="21"/>
      <c r="E100" s="153">
        <f>D100*P!$G$6</f>
        <v>0</v>
      </c>
      <c r="F100" s="22" t="s">
        <v>0</v>
      </c>
    </row>
    <row r="101" spans="1:6" s="2" customFormat="1" x14ac:dyDescent="0.25">
      <c r="A101" s="24">
        <v>94</v>
      </c>
      <c r="B101" s="29" t="s">
        <v>117</v>
      </c>
      <c r="C101" s="21"/>
      <c r="D101" s="21"/>
      <c r="E101" s="153">
        <f>D101*P!$G$6</f>
        <v>0</v>
      </c>
      <c r="F101" s="22" t="s">
        <v>0</v>
      </c>
    </row>
    <row r="102" spans="1:6" s="2" customFormat="1" ht="25.5" x14ac:dyDescent="0.25">
      <c r="A102" s="24">
        <v>95</v>
      </c>
      <c r="B102" s="29" t="s">
        <v>118</v>
      </c>
      <c r="C102" s="21"/>
      <c r="D102" s="21"/>
      <c r="E102" s="153">
        <f>D102*P!$G$6</f>
        <v>0</v>
      </c>
      <c r="F102" s="22" t="s">
        <v>0</v>
      </c>
    </row>
    <row r="103" spans="1:6" s="2" customFormat="1" x14ac:dyDescent="0.25">
      <c r="A103" s="24">
        <v>96</v>
      </c>
      <c r="B103" s="29" t="s">
        <v>119</v>
      </c>
      <c r="C103" s="21">
        <v>200000</v>
      </c>
      <c r="D103" s="21">
        <v>200000</v>
      </c>
      <c r="E103" s="153">
        <f>D103*P!$G$6</f>
        <v>153846.15384615384</v>
      </c>
      <c r="F103" s="22" t="s">
        <v>0</v>
      </c>
    </row>
    <row r="104" spans="1:6" s="2" customFormat="1" x14ac:dyDescent="0.25">
      <c r="A104" s="24">
        <v>97</v>
      </c>
      <c r="B104" s="29" t="s">
        <v>120</v>
      </c>
      <c r="C104" s="21"/>
      <c r="D104" s="21"/>
      <c r="E104" s="153">
        <f>D104*P!$G$6</f>
        <v>0</v>
      </c>
      <c r="F104" s="22" t="s">
        <v>0</v>
      </c>
    </row>
    <row r="105" spans="1:6" s="19" customFormat="1" x14ac:dyDescent="0.25">
      <c r="A105" s="24">
        <v>98</v>
      </c>
      <c r="B105" s="29" t="s">
        <v>121</v>
      </c>
      <c r="C105" s="21"/>
      <c r="D105" s="21"/>
      <c r="E105" s="153">
        <f>D105*P!$G$6</f>
        <v>0</v>
      </c>
      <c r="F105" s="22" t="s">
        <v>0</v>
      </c>
    </row>
    <row r="106" spans="1:6" s="2" customFormat="1" x14ac:dyDescent="0.25">
      <c r="A106" s="24">
        <v>99</v>
      </c>
      <c r="B106" s="29" t="s">
        <v>122</v>
      </c>
      <c r="C106" s="21"/>
      <c r="D106" s="21"/>
      <c r="E106" s="153">
        <f>D106*P!$G$6</f>
        <v>0</v>
      </c>
      <c r="F106" s="22" t="s">
        <v>0</v>
      </c>
    </row>
    <row r="107" spans="1:6" s="2" customFormat="1" x14ac:dyDescent="0.25">
      <c r="A107" s="25">
        <v>100</v>
      </c>
      <c r="B107" s="28" t="s">
        <v>73</v>
      </c>
      <c r="C107" s="104">
        <f>SUM($C$108:$C$109)</f>
        <v>0</v>
      </c>
      <c r="D107" s="104">
        <f>SUM($D$108:$D$109)</f>
        <v>0</v>
      </c>
      <c r="E107" s="104">
        <f>SUM($E$108:$E$109)</f>
        <v>0</v>
      </c>
      <c r="F107" s="120"/>
    </row>
    <row r="108" spans="1:6" s="19" customFormat="1" x14ac:dyDescent="0.25">
      <c r="A108" s="24">
        <v>101</v>
      </c>
      <c r="B108" s="29" t="s">
        <v>123</v>
      </c>
      <c r="C108" s="21"/>
      <c r="D108" s="21"/>
      <c r="E108" s="153">
        <f>D108*P!$G$6</f>
        <v>0</v>
      </c>
      <c r="F108" s="22" t="s">
        <v>0</v>
      </c>
    </row>
    <row r="109" spans="1:6" s="2" customFormat="1" x14ac:dyDescent="0.25">
      <c r="A109" s="24">
        <v>102</v>
      </c>
      <c r="B109" s="29" t="s">
        <v>124</v>
      </c>
      <c r="C109" s="21"/>
      <c r="D109" s="21"/>
      <c r="E109" s="153">
        <f>D109*P!$G$6</f>
        <v>0</v>
      </c>
      <c r="F109" s="22" t="s">
        <v>0</v>
      </c>
    </row>
    <row r="110" spans="1:6" s="2" customFormat="1" x14ac:dyDescent="0.25">
      <c r="A110" s="25">
        <v>103</v>
      </c>
      <c r="B110" s="28" t="s">
        <v>74</v>
      </c>
      <c r="C110" s="104">
        <f>SUM($C$111:$C$112)</f>
        <v>0</v>
      </c>
      <c r="D110" s="104">
        <f>SUM($D$111:$D$112)</f>
        <v>0</v>
      </c>
      <c r="E110" s="104">
        <f>SUM($E$111:$E$112)</f>
        <v>0</v>
      </c>
      <c r="F110" s="120"/>
    </row>
    <row r="111" spans="1:6" s="19" customFormat="1" x14ac:dyDescent="0.25">
      <c r="A111" s="24">
        <v>104</v>
      </c>
      <c r="B111" s="29" t="s">
        <v>125</v>
      </c>
      <c r="C111" s="21"/>
      <c r="D111" s="21"/>
      <c r="E111" s="153">
        <f>D111*P!$G$6</f>
        <v>0</v>
      </c>
      <c r="F111" s="22" t="s">
        <v>0</v>
      </c>
    </row>
    <row r="112" spans="1:6" s="2" customFormat="1" x14ac:dyDescent="0.25">
      <c r="A112" s="24">
        <v>105</v>
      </c>
      <c r="B112" s="29" t="s">
        <v>126</v>
      </c>
      <c r="C112" s="21"/>
      <c r="D112" s="21"/>
      <c r="E112" s="153">
        <f>D112*P!$G$6</f>
        <v>0</v>
      </c>
      <c r="F112" s="22" t="s">
        <v>0</v>
      </c>
    </row>
    <row r="113" spans="1:6" s="2" customFormat="1" x14ac:dyDescent="0.25">
      <c r="A113" s="25">
        <v>106</v>
      </c>
      <c r="B113" s="28" t="s">
        <v>75</v>
      </c>
      <c r="C113" s="104">
        <f>SUM($C$114:$C$121)</f>
        <v>0</v>
      </c>
      <c r="D113" s="104">
        <f>SUM($D$114:$D$121)</f>
        <v>0</v>
      </c>
      <c r="E113" s="104">
        <f>SUM($E$114:$E$121)</f>
        <v>0</v>
      </c>
      <c r="F113" s="120"/>
    </row>
    <row r="114" spans="1:6" s="2" customFormat="1" ht="25.5" x14ac:dyDescent="0.25">
      <c r="A114" s="24">
        <v>107</v>
      </c>
      <c r="B114" s="29" t="s">
        <v>141</v>
      </c>
      <c r="C114" s="21"/>
      <c r="D114" s="21"/>
      <c r="E114" s="153">
        <f>D114*P!$G$6</f>
        <v>0</v>
      </c>
      <c r="F114" s="22" t="s">
        <v>0</v>
      </c>
    </row>
    <row r="115" spans="1:6" s="2" customFormat="1" x14ac:dyDescent="0.25">
      <c r="A115" s="24">
        <v>108</v>
      </c>
      <c r="B115" s="29" t="s">
        <v>70</v>
      </c>
      <c r="C115" s="21"/>
      <c r="D115" s="21"/>
      <c r="E115" s="153">
        <f>D115*P!$G$6</f>
        <v>0</v>
      </c>
      <c r="F115" s="22" t="s">
        <v>0</v>
      </c>
    </row>
    <row r="116" spans="1:6" s="2" customFormat="1" ht="25.5" x14ac:dyDescent="0.25">
      <c r="A116" s="24">
        <v>109</v>
      </c>
      <c r="B116" s="29" t="s">
        <v>127</v>
      </c>
      <c r="C116" s="21"/>
      <c r="D116" s="21"/>
      <c r="E116" s="153">
        <f>D116*P!$G$6</f>
        <v>0</v>
      </c>
      <c r="F116" s="22" t="s">
        <v>0</v>
      </c>
    </row>
    <row r="117" spans="1:6" s="2" customFormat="1" x14ac:dyDescent="0.25">
      <c r="A117" s="24">
        <v>110</v>
      </c>
      <c r="B117" s="29" t="s">
        <v>70</v>
      </c>
      <c r="C117" s="21"/>
      <c r="D117" s="21"/>
      <c r="E117" s="153">
        <f>D117*P!$G$6</f>
        <v>0</v>
      </c>
      <c r="F117" s="22" t="s">
        <v>0</v>
      </c>
    </row>
    <row r="118" spans="1:6" s="19" customFormat="1" x14ac:dyDescent="0.25">
      <c r="A118" s="24">
        <v>111</v>
      </c>
      <c r="B118" s="29" t="s">
        <v>128</v>
      </c>
      <c r="C118" s="21"/>
      <c r="D118" s="21"/>
      <c r="E118" s="153">
        <f>D118*P!$G$6</f>
        <v>0</v>
      </c>
      <c r="F118" s="22" t="s">
        <v>0</v>
      </c>
    </row>
    <row r="119" spans="1:6" s="2" customFormat="1" x14ac:dyDescent="0.25">
      <c r="A119" s="24">
        <v>112</v>
      </c>
      <c r="B119" s="29" t="s">
        <v>70</v>
      </c>
      <c r="C119" s="21"/>
      <c r="D119" s="21"/>
      <c r="E119" s="153">
        <f>D119*P!$G$6</f>
        <v>0</v>
      </c>
      <c r="F119" s="22" t="s">
        <v>0</v>
      </c>
    </row>
    <row r="120" spans="1:6" s="2" customFormat="1" x14ac:dyDescent="0.25">
      <c r="A120" s="24">
        <v>113</v>
      </c>
      <c r="B120" s="29" t="s">
        <v>129</v>
      </c>
      <c r="C120" s="21"/>
      <c r="D120" s="21"/>
      <c r="E120" s="153">
        <f>D120*P!$G$6</f>
        <v>0</v>
      </c>
      <c r="F120" s="22" t="s">
        <v>0</v>
      </c>
    </row>
    <row r="121" spans="1:6" s="2" customFormat="1" x14ac:dyDescent="0.25">
      <c r="A121" s="24">
        <v>114</v>
      </c>
      <c r="B121" s="29" t="s">
        <v>70</v>
      </c>
      <c r="C121" s="21"/>
      <c r="D121" s="21"/>
      <c r="E121" s="153">
        <f>D121*P!$G$6</f>
        <v>0</v>
      </c>
      <c r="F121" s="22" t="s">
        <v>0</v>
      </c>
    </row>
    <row r="122" spans="1:6" s="2" customFormat="1" ht="38.25" x14ac:dyDescent="0.25">
      <c r="A122" s="25">
        <v>115</v>
      </c>
      <c r="B122" s="28" t="s">
        <v>76</v>
      </c>
      <c r="C122" s="104">
        <f>SUM($C$123:$C$123)</f>
        <v>0</v>
      </c>
      <c r="D122" s="104">
        <f>SUM($D$123:$D$123)</f>
        <v>0</v>
      </c>
      <c r="E122" s="104">
        <f>SUM($E$123:$E$123)</f>
        <v>0</v>
      </c>
      <c r="F122" s="120"/>
    </row>
    <row r="123" spans="1:6" s="2" customFormat="1" x14ac:dyDescent="0.25">
      <c r="A123" s="24">
        <v>116</v>
      </c>
      <c r="B123" s="29" t="s">
        <v>70</v>
      </c>
      <c r="C123" s="21"/>
      <c r="D123" s="21"/>
      <c r="E123" s="153">
        <f>D123*P!$G$6</f>
        <v>0</v>
      </c>
      <c r="F123" s="22" t="s">
        <v>0</v>
      </c>
    </row>
  </sheetData>
  <sheetProtection formatCells="0" formatRows="0" insertRows="0" deleteRows="0"/>
  <mergeCells count="4">
    <mergeCell ref="A5:B5"/>
    <mergeCell ref="F5:F6"/>
    <mergeCell ref="A6:B6"/>
    <mergeCell ref="A3:B3"/>
  </mergeCells>
  <dataValidations count="1">
    <dataValidation type="list" allowBlank="1" showInputMessage="1" showErrorMessage="1" sqref="F114:F121 F8:F9 F11:F17 F19:F20 F22:F26 F28:F31 F33:F35 F37:F42 F45:F52 F55:F58 F60:F64 F66:F73 F75:F78 F80:F81 F83:F85 F87:F89 F91:F95 F98:F106 F108:F109 F111:F112 F123">
      <formula1>$B$1</formula1>
    </dataValidation>
  </dataValidations>
  <pageMargins left="0.25" right="0.25" top="0.75" bottom="0.75" header="0.3" footer="0.3"/>
  <pageSetup paperSize="9" fitToHeight="0" orientation="landscape" r:id="rId1"/>
  <headerFooter>
    <oddHeader>&amp;CSekcja &amp;A&amp;R &amp;D &amp;T &amp;LSuma kontrolna: 283931833</oddHeader>
    <oddFooter xml:space="preserve">&amp;L&amp;F&amp;CSekcja &amp;A&amp;R&amp;P / &amp;N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PowrotP">
                <anchor moveWithCells="1">
                  <from>
                    <xdr:col>5</xdr:col>
                    <xdr:colOff>0</xdr:colOff>
                    <xdr:row>1</xdr:row>
                    <xdr:rowOff>47625</xdr:rowOff>
                  </from>
                  <to>
                    <xdr:col>13</xdr:col>
                    <xdr:colOff>76200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Button 4">
              <controlPr defaultSize="0" print="0" autoFill="0" autoPict="0">
                <anchor moveWithCells="1" sizeWithCells="1">
                  <from>
                    <xdr:col>7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>
    <pageSetUpPr fitToPage="1"/>
  </sheetPr>
  <dimension ref="A1:T250"/>
  <sheetViews>
    <sheetView showGridLines="0" topLeftCell="A2" zoomScale="70" zoomScaleNormal="70" zoomScaleSheetLayoutView="85" zoomScalePageLayoutView="85" workbookViewId="0">
      <selection activeCell="F8" sqref="F8:F24"/>
    </sheetView>
  </sheetViews>
  <sheetFormatPr defaultColWidth="0" defaultRowHeight="15" customHeight="1" zeroHeight="1" x14ac:dyDescent="0.25"/>
  <cols>
    <col min="1" max="1" width="4.28515625" style="5" customWidth="1"/>
    <col min="2" max="2" width="24.28515625" style="5" customWidth="1"/>
    <col min="3" max="3" width="15.7109375" style="6" customWidth="1"/>
    <col min="4" max="4" width="20.42578125" style="6" customWidth="1"/>
    <col min="5" max="5" width="96.5703125" style="7" customWidth="1"/>
    <col min="6" max="6" width="23" style="7" customWidth="1"/>
    <col min="7" max="7" width="17.42578125" style="5" customWidth="1"/>
    <col min="8" max="19" width="4.5703125" style="4" customWidth="1"/>
    <col min="20" max="20" width="2.42578125" style="4" customWidth="1"/>
    <col min="21" max="16384" width="0" style="4" hidden="1"/>
  </cols>
  <sheetData>
    <row r="1" spans="1:20" s="2" customFormat="1" hidden="1" x14ac:dyDescent="0.25">
      <c r="A1" s="35"/>
      <c r="B1" s="35" t="s">
        <v>0</v>
      </c>
      <c r="C1" s="36" t="s">
        <v>1</v>
      </c>
      <c r="D1" s="36" t="s">
        <v>2</v>
      </c>
      <c r="E1" s="37" t="s">
        <v>3</v>
      </c>
      <c r="F1" s="37"/>
      <c r="G1" s="35"/>
      <c r="I1" s="2" t="s">
        <v>136</v>
      </c>
    </row>
    <row r="2" spans="1:20" ht="19.5" x14ac:dyDescent="0.3">
      <c r="A2" s="16" t="s">
        <v>4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20" ht="15" customHeight="1" x14ac:dyDescent="0.25">
      <c r="A3" s="178" t="s">
        <v>140</v>
      </c>
      <c r="B3" s="178"/>
      <c r="C3" s="178"/>
      <c r="D3" s="178"/>
      <c r="E3" s="178"/>
      <c r="F3" s="178"/>
      <c r="G3" s="178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20" s="8" customFormat="1" x14ac:dyDescent="0.25">
      <c r="H4" s="179" t="s">
        <v>137</v>
      </c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</row>
    <row r="5" spans="1:20" s="8" customFormat="1" ht="38.25" x14ac:dyDescent="0.25">
      <c r="A5" s="181" t="s">
        <v>5</v>
      </c>
      <c r="B5" s="181"/>
      <c r="C5" s="39" t="s">
        <v>78</v>
      </c>
      <c r="D5" s="39" t="s">
        <v>79</v>
      </c>
      <c r="E5" s="182" t="s">
        <v>6</v>
      </c>
      <c r="F5" s="182" t="s">
        <v>138</v>
      </c>
      <c r="G5" s="182" t="s">
        <v>139</v>
      </c>
      <c r="H5" s="180">
        <v>2016</v>
      </c>
      <c r="I5" s="180"/>
      <c r="J5" s="180"/>
      <c r="K5" s="180"/>
      <c r="L5" s="180">
        <v>2017</v>
      </c>
      <c r="M5" s="180"/>
      <c r="N5" s="180"/>
      <c r="O5" s="180"/>
      <c r="P5" s="180">
        <v>2018</v>
      </c>
      <c r="Q5" s="180"/>
      <c r="R5" s="180"/>
      <c r="S5" s="180"/>
    </row>
    <row r="6" spans="1:20" s="8" customFormat="1" x14ac:dyDescent="0.25">
      <c r="A6" s="183" t="s">
        <v>8</v>
      </c>
      <c r="B6" s="183"/>
      <c r="C6" s="3">
        <f>SUM(C$7:C$50)</f>
        <v>0</v>
      </c>
      <c r="D6" s="3">
        <f>SUM(D$7:D$50)</f>
        <v>0</v>
      </c>
      <c r="E6" s="182"/>
      <c r="F6" s="182"/>
      <c r="G6" s="182"/>
      <c r="H6" s="38" t="s">
        <v>132</v>
      </c>
      <c r="I6" s="38" t="s">
        <v>133</v>
      </c>
      <c r="J6" s="38" t="s">
        <v>134</v>
      </c>
      <c r="K6" s="38" t="s">
        <v>135</v>
      </c>
      <c r="L6" s="38" t="s">
        <v>132</v>
      </c>
      <c r="M6" s="20" t="s">
        <v>133</v>
      </c>
      <c r="N6" s="38" t="s">
        <v>134</v>
      </c>
      <c r="O6" s="38" t="s">
        <v>135</v>
      </c>
      <c r="P6" s="38" t="s">
        <v>132</v>
      </c>
      <c r="Q6" s="38" t="s">
        <v>133</v>
      </c>
      <c r="R6" s="38" t="s">
        <v>134</v>
      </c>
      <c r="S6" s="38" t="s">
        <v>135</v>
      </c>
    </row>
    <row r="7" spans="1:20" s="76" customFormat="1" ht="12.75" hidden="1" x14ac:dyDescent="0.25">
      <c r="A7" s="71"/>
      <c r="B7" s="71"/>
      <c r="C7" s="72"/>
      <c r="D7" s="73"/>
      <c r="E7" s="71"/>
      <c r="F7" s="71"/>
      <c r="G7" s="2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55"/>
    </row>
    <row r="8" spans="1:20" s="76" customFormat="1" ht="21.75" customHeight="1" x14ac:dyDescent="0.25">
      <c r="A8" s="71">
        <v>1</v>
      </c>
      <c r="B8" s="71" t="s">
        <v>7</v>
      </c>
      <c r="C8" s="72"/>
      <c r="D8" s="73"/>
      <c r="E8" s="71"/>
      <c r="F8" s="121"/>
      <c r="G8" s="23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55"/>
    </row>
    <row r="9" spans="1:20" s="76" customFormat="1" ht="15.75" customHeight="1" x14ac:dyDescent="0.25">
      <c r="A9" s="71"/>
      <c r="B9" s="71"/>
      <c r="C9" s="72"/>
      <c r="D9" s="73"/>
      <c r="E9" s="71"/>
      <c r="F9" s="121"/>
      <c r="G9" s="23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55"/>
    </row>
    <row r="10" spans="1:20" s="76" customFormat="1" ht="15.75" customHeight="1" x14ac:dyDescent="0.25">
      <c r="A10" s="71"/>
      <c r="B10" s="71"/>
      <c r="C10" s="72"/>
      <c r="D10" s="73"/>
      <c r="E10" s="71"/>
      <c r="F10" s="121"/>
      <c r="G10" s="23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5"/>
    </row>
    <row r="11" spans="1:20" s="76" customFormat="1" ht="15.75" customHeight="1" x14ac:dyDescent="0.25">
      <c r="A11" s="71"/>
      <c r="B11" s="71"/>
      <c r="C11" s="72"/>
      <c r="D11" s="73"/>
      <c r="E11" s="71"/>
      <c r="F11" s="121"/>
      <c r="G11" s="23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55"/>
    </row>
    <row r="12" spans="1:20" s="76" customFormat="1" ht="15.75" customHeight="1" x14ac:dyDescent="0.25">
      <c r="A12" s="71"/>
      <c r="B12" s="71"/>
      <c r="C12" s="72"/>
      <c r="D12" s="73"/>
      <c r="E12" s="71"/>
      <c r="F12" s="121"/>
      <c r="G12" s="23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5"/>
    </row>
    <row r="13" spans="1:20" s="76" customFormat="1" ht="15.75" customHeight="1" x14ac:dyDescent="0.25">
      <c r="A13" s="71"/>
      <c r="B13" s="71"/>
      <c r="C13" s="72"/>
      <c r="D13" s="73"/>
      <c r="E13" s="71"/>
      <c r="F13" s="121"/>
      <c r="G13" s="23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55"/>
    </row>
    <row r="14" spans="1:20" s="76" customFormat="1" ht="15.75" customHeight="1" x14ac:dyDescent="0.25">
      <c r="A14" s="71"/>
      <c r="B14" s="71"/>
      <c r="C14" s="72"/>
      <c r="D14" s="73"/>
      <c r="E14" s="71"/>
      <c r="F14" s="121"/>
      <c r="G14" s="23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5"/>
    </row>
    <row r="15" spans="1:20" s="76" customFormat="1" ht="15.75" customHeight="1" x14ac:dyDescent="0.25">
      <c r="A15" s="71" t="s">
        <v>77</v>
      </c>
      <c r="B15" s="71"/>
      <c r="C15" s="72"/>
      <c r="D15" s="73"/>
      <c r="E15" s="71"/>
      <c r="F15" s="121"/>
      <c r="G15" s="23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55"/>
    </row>
    <row r="16" spans="1:20" s="76" customFormat="1" ht="15.75" customHeight="1" x14ac:dyDescent="0.25">
      <c r="A16" s="71" t="s">
        <v>80</v>
      </c>
      <c r="B16" s="71" t="s">
        <v>7</v>
      </c>
      <c r="C16" s="72"/>
      <c r="D16" s="73"/>
      <c r="E16" s="71"/>
      <c r="F16" s="121"/>
      <c r="G16" s="23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55"/>
    </row>
    <row r="17" spans="1:20" s="76" customFormat="1" ht="15.75" customHeight="1" x14ac:dyDescent="0.25">
      <c r="A17" s="71"/>
      <c r="B17" s="71"/>
      <c r="C17" s="72"/>
      <c r="D17" s="73"/>
      <c r="E17" s="71"/>
      <c r="F17" s="121"/>
      <c r="G17" s="23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55"/>
    </row>
    <row r="18" spans="1:20" s="76" customFormat="1" ht="15.75" customHeight="1" x14ac:dyDescent="0.25">
      <c r="A18" s="71"/>
      <c r="B18" s="71"/>
      <c r="C18" s="72"/>
      <c r="D18" s="73"/>
      <c r="E18" s="71"/>
      <c r="F18" s="121"/>
      <c r="G18" s="23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55"/>
    </row>
    <row r="19" spans="1:20" s="76" customFormat="1" ht="15.75" customHeight="1" x14ac:dyDescent="0.25">
      <c r="A19" s="71"/>
      <c r="B19" s="71"/>
      <c r="C19" s="72"/>
      <c r="D19" s="73"/>
      <c r="E19" s="71"/>
      <c r="F19" s="121"/>
      <c r="G19" s="23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55"/>
    </row>
    <row r="20" spans="1:20" s="76" customFormat="1" ht="15.75" customHeight="1" x14ac:dyDescent="0.25">
      <c r="A20" s="71"/>
      <c r="B20" s="71"/>
      <c r="C20" s="72"/>
      <c r="D20" s="73"/>
      <c r="E20" s="71"/>
      <c r="F20" s="121"/>
      <c r="G20" s="23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55"/>
    </row>
    <row r="21" spans="1:20" s="76" customFormat="1" ht="15.75" customHeight="1" x14ac:dyDescent="0.25">
      <c r="A21" s="71"/>
      <c r="B21" s="71"/>
      <c r="C21" s="72"/>
      <c r="D21" s="73"/>
      <c r="E21" s="71"/>
      <c r="F21" s="121"/>
      <c r="G21" s="23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55"/>
    </row>
    <row r="22" spans="1:20" s="76" customFormat="1" ht="15.75" customHeight="1" x14ac:dyDescent="0.25">
      <c r="A22" s="71"/>
      <c r="B22" s="71"/>
      <c r="C22" s="72"/>
      <c r="D22" s="73"/>
      <c r="E22" s="71"/>
      <c r="F22" s="121"/>
      <c r="G22" s="23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55"/>
    </row>
    <row r="23" spans="1:20" s="76" customFormat="1" ht="15.75" customHeight="1" x14ac:dyDescent="0.25">
      <c r="A23" s="71"/>
      <c r="B23" s="71"/>
      <c r="C23" s="72"/>
      <c r="D23" s="73"/>
      <c r="E23" s="71"/>
      <c r="F23" s="121"/>
      <c r="G23" s="23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5"/>
    </row>
    <row r="24" spans="1:20" s="76" customFormat="1" ht="15.75" customHeight="1" x14ac:dyDescent="0.25">
      <c r="A24" s="71"/>
      <c r="B24" s="71"/>
      <c r="C24" s="72"/>
      <c r="D24" s="73"/>
      <c r="E24" s="71"/>
      <c r="F24" s="121"/>
      <c r="G24" s="23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55"/>
    </row>
    <row r="25" spans="1:20" x14ac:dyDescent="0.25">
      <c r="A25" s="33"/>
      <c r="B25" s="33"/>
      <c r="C25" s="9"/>
      <c r="D25" s="10"/>
      <c r="E25" s="11"/>
      <c r="F25" s="12"/>
      <c r="G25" s="13"/>
    </row>
    <row r="26" spans="1:20" hidden="1" x14ac:dyDescent="0.25">
      <c r="A26" s="33"/>
      <c r="B26" s="33"/>
      <c r="C26" s="9"/>
      <c r="D26" s="10"/>
      <c r="E26" s="11"/>
      <c r="F26" s="12"/>
      <c r="G26" s="13"/>
    </row>
    <row r="27" spans="1:20" hidden="1" x14ac:dyDescent="0.25">
      <c r="A27" s="33"/>
      <c r="B27" s="33"/>
      <c r="C27" s="9"/>
      <c r="D27" s="10"/>
      <c r="E27" s="11"/>
      <c r="F27" s="12"/>
      <c r="G27" s="13"/>
    </row>
    <row r="28" spans="1:20" hidden="1" x14ac:dyDescent="0.25">
      <c r="A28" s="33"/>
      <c r="B28" s="33"/>
      <c r="C28" s="9"/>
      <c r="D28" s="10"/>
      <c r="E28" s="11"/>
      <c r="F28" s="12"/>
      <c r="G28" s="13"/>
    </row>
    <row r="29" spans="1:20" hidden="1" x14ac:dyDescent="0.25">
      <c r="A29" s="33"/>
      <c r="B29" s="33"/>
      <c r="C29" s="9"/>
      <c r="D29" s="10"/>
      <c r="E29" s="11"/>
      <c r="F29" s="12"/>
      <c r="G29" s="13"/>
    </row>
    <row r="30" spans="1:20" hidden="1" x14ac:dyDescent="0.25">
      <c r="A30" s="33"/>
      <c r="B30" s="33"/>
      <c r="C30" s="9"/>
      <c r="D30" s="10"/>
      <c r="E30" s="11"/>
      <c r="F30" s="12"/>
      <c r="G30" s="13"/>
    </row>
    <row r="31" spans="1:20" hidden="1" x14ac:dyDescent="0.25">
      <c r="A31" s="33"/>
      <c r="B31" s="33"/>
      <c r="C31" s="9"/>
      <c r="D31" s="10"/>
      <c r="E31" s="11"/>
      <c r="F31" s="12"/>
      <c r="G31" s="13"/>
    </row>
    <row r="32" spans="1:20" hidden="1" x14ac:dyDescent="0.25">
      <c r="A32" s="33"/>
      <c r="B32" s="33"/>
      <c r="C32" s="9"/>
      <c r="D32" s="10"/>
      <c r="E32" s="11"/>
      <c r="F32" s="12"/>
      <c r="G32" s="13"/>
    </row>
    <row r="33" spans="1:7" hidden="1" x14ac:dyDescent="0.25">
      <c r="A33" s="33"/>
      <c r="B33" s="33"/>
      <c r="C33" s="9"/>
      <c r="D33" s="10"/>
      <c r="E33" s="11"/>
      <c r="F33" s="12"/>
      <c r="G33" s="13"/>
    </row>
    <row r="34" spans="1:7" hidden="1" x14ac:dyDescent="0.25">
      <c r="A34" s="33"/>
      <c r="B34" s="33"/>
      <c r="C34" s="9"/>
      <c r="D34" s="10"/>
      <c r="E34" s="11"/>
      <c r="F34" s="12"/>
      <c r="G34" s="13"/>
    </row>
    <row r="35" spans="1:7" hidden="1" x14ac:dyDescent="0.25">
      <c r="A35" s="33"/>
      <c r="B35" s="33"/>
      <c r="C35" s="9"/>
      <c r="D35" s="10"/>
      <c r="E35" s="11"/>
      <c r="F35" s="12"/>
      <c r="G35" s="13"/>
    </row>
    <row r="36" spans="1:7" hidden="1" x14ac:dyDescent="0.25">
      <c r="A36" s="33"/>
      <c r="B36" s="33"/>
      <c r="C36" s="9"/>
      <c r="D36" s="10"/>
      <c r="E36" s="11"/>
      <c r="F36" s="12"/>
      <c r="G36" s="13"/>
    </row>
    <row r="37" spans="1:7" hidden="1" x14ac:dyDescent="0.25">
      <c r="A37" s="33"/>
      <c r="B37" s="33"/>
      <c r="C37" s="9"/>
      <c r="D37" s="10"/>
      <c r="E37" s="11"/>
      <c r="F37" s="12"/>
      <c r="G37" s="13"/>
    </row>
    <row r="38" spans="1:7" hidden="1" x14ac:dyDescent="0.25">
      <c r="A38" s="33"/>
      <c r="B38" s="33"/>
      <c r="C38" s="9"/>
      <c r="D38" s="10"/>
      <c r="E38" s="11"/>
      <c r="F38" s="12"/>
      <c r="G38" s="13"/>
    </row>
    <row r="39" spans="1:7" hidden="1" x14ac:dyDescent="0.25">
      <c r="A39" s="33"/>
      <c r="B39" s="33"/>
      <c r="C39" s="9"/>
      <c r="D39" s="10"/>
      <c r="E39" s="11"/>
      <c r="F39" s="12"/>
      <c r="G39" s="13"/>
    </row>
    <row r="40" spans="1:7" hidden="1" x14ac:dyDescent="0.25">
      <c r="A40" s="33"/>
      <c r="B40" s="33"/>
      <c r="C40" s="9"/>
      <c r="D40" s="10"/>
      <c r="E40" s="11"/>
      <c r="F40" s="12"/>
      <c r="G40" s="13"/>
    </row>
    <row r="41" spans="1:7" hidden="1" x14ac:dyDescent="0.25">
      <c r="A41" s="33"/>
      <c r="B41" s="33"/>
      <c r="C41" s="9"/>
      <c r="D41" s="10"/>
      <c r="E41" s="11"/>
      <c r="F41" s="12"/>
      <c r="G41" s="13"/>
    </row>
    <row r="42" spans="1:7" hidden="1" x14ac:dyDescent="0.25">
      <c r="A42" s="33"/>
      <c r="B42" s="33"/>
      <c r="C42" s="9"/>
      <c r="D42" s="10"/>
      <c r="E42" s="11"/>
      <c r="F42" s="12"/>
      <c r="G42" s="13"/>
    </row>
    <row r="43" spans="1:7" hidden="1" x14ac:dyDescent="0.25">
      <c r="A43" s="33"/>
      <c r="B43" s="33"/>
      <c r="C43" s="9"/>
      <c r="D43" s="10"/>
      <c r="E43" s="11"/>
      <c r="F43" s="12"/>
      <c r="G43" s="13"/>
    </row>
    <row r="44" spans="1:7" hidden="1" x14ac:dyDescent="0.25">
      <c r="A44" s="33"/>
      <c r="B44" s="33"/>
      <c r="C44" s="9"/>
      <c r="D44" s="10"/>
      <c r="E44" s="11"/>
      <c r="F44" s="12"/>
      <c r="G44" s="13"/>
    </row>
    <row r="45" spans="1:7" hidden="1" x14ac:dyDescent="0.25">
      <c r="A45" s="33"/>
      <c r="B45" s="33"/>
      <c r="C45" s="9"/>
      <c r="D45" s="10"/>
      <c r="E45" s="11"/>
      <c r="F45" s="12"/>
      <c r="G45" s="13"/>
    </row>
    <row r="46" spans="1:7" hidden="1" x14ac:dyDescent="0.25">
      <c r="A46" s="33"/>
      <c r="B46" s="33"/>
      <c r="C46" s="9"/>
      <c r="D46" s="10"/>
      <c r="E46" s="11"/>
      <c r="F46" s="12"/>
      <c r="G46" s="13"/>
    </row>
    <row r="47" spans="1:7" hidden="1" x14ac:dyDescent="0.25">
      <c r="A47" s="33"/>
      <c r="B47" s="33"/>
      <c r="C47" s="9"/>
      <c r="D47" s="10"/>
      <c r="E47" s="11"/>
      <c r="F47" s="12"/>
      <c r="G47" s="13"/>
    </row>
    <row r="48" spans="1:7" hidden="1" x14ac:dyDescent="0.25">
      <c r="A48" s="33"/>
      <c r="B48" s="33"/>
      <c r="C48" s="9"/>
      <c r="D48" s="10"/>
      <c r="E48" s="11"/>
      <c r="F48" s="12"/>
      <c r="G48" s="13"/>
    </row>
    <row r="49" spans="1:7" hidden="1" x14ac:dyDescent="0.25">
      <c r="A49" s="33"/>
      <c r="B49" s="33"/>
      <c r="C49" s="9"/>
      <c r="D49" s="10"/>
      <c r="E49" s="11"/>
      <c r="F49" s="12"/>
      <c r="G49" s="13"/>
    </row>
    <row r="50" spans="1:7" hidden="1" x14ac:dyDescent="0.25">
      <c r="A50" s="33"/>
      <c r="B50" s="33"/>
      <c r="C50" s="9"/>
      <c r="D50" s="10"/>
      <c r="E50" s="11"/>
      <c r="F50" s="12"/>
      <c r="G50" s="13"/>
    </row>
    <row r="51" spans="1:7" hidden="1" x14ac:dyDescent="0.25">
      <c r="A51" s="33"/>
      <c r="B51" s="33"/>
      <c r="C51" s="9"/>
      <c r="D51" s="10"/>
      <c r="E51" s="11"/>
      <c r="F51" s="12"/>
      <c r="G51" s="13"/>
    </row>
    <row r="52" spans="1:7" hidden="1" x14ac:dyDescent="0.25">
      <c r="A52" s="33"/>
      <c r="B52" s="33"/>
      <c r="C52" s="9"/>
      <c r="D52" s="10"/>
      <c r="E52" s="11"/>
      <c r="F52" s="12"/>
      <c r="G52" s="13"/>
    </row>
    <row r="53" spans="1:7" hidden="1" x14ac:dyDescent="0.25">
      <c r="A53" s="33"/>
      <c r="B53" s="33"/>
      <c r="C53" s="9"/>
      <c r="D53" s="10"/>
      <c r="E53" s="11"/>
      <c r="F53" s="12"/>
      <c r="G53" s="13"/>
    </row>
    <row r="54" spans="1:7" hidden="1" x14ac:dyDescent="0.25">
      <c r="A54" s="33"/>
      <c r="B54" s="33"/>
      <c r="C54" s="9"/>
      <c r="D54" s="10"/>
      <c r="E54" s="11"/>
      <c r="F54" s="12"/>
      <c r="G54" s="13"/>
    </row>
    <row r="55" spans="1:7" hidden="1" x14ac:dyDescent="0.25">
      <c r="A55" s="33"/>
      <c r="B55" s="33"/>
      <c r="C55" s="9"/>
      <c r="D55" s="10"/>
      <c r="E55" s="11"/>
      <c r="F55" s="12"/>
      <c r="G55" s="13"/>
    </row>
    <row r="56" spans="1:7" hidden="1" x14ac:dyDescent="0.25">
      <c r="A56" s="33"/>
      <c r="B56" s="33"/>
      <c r="C56" s="9"/>
      <c r="D56" s="10"/>
      <c r="E56" s="11"/>
      <c r="F56" s="12"/>
      <c r="G56" s="13"/>
    </row>
    <row r="57" spans="1:7" hidden="1" x14ac:dyDescent="0.25">
      <c r="A57" s="33"/>
      <c r="B57" s="33"/>
      <c r="C57" s="9"/>
      <c r="D57" s="10"/>
      <c r="E57" s="11"/>
      <c r="F57" s="12"/>
      <c r="G57" s="13"/>
    </row>
    <row r="58" spans="1:7" hidden="1" x14ac:dyDescent="0.25">
      <c r="A58" s="33"/>
      <c r="B58" s="33"/>
      <c r="C58" s="9"/>
      <c r="D58" s="10"/>
      <c r="E58" s="11"/>
      <c r="F58" s="12"/>
      <c r="G58" s="13"/>
    </row>
    <row r="59" spans="1:7" hidden="1" x14ac:dyDescent="0.25">
      <c r="A59" s="33"/>
      <c r="B59" s="33"/>
      <c r="C59" s="9"/>
      <c r="D59" s="10"/>
      <c r="E59" s="11"/>
      <c r="F59" s="12"/>
      <c r="G59" s="13"/>
    </row>
    <row r="60" spans="1:7" hidden="1" x14ac:dyDescent="0.25">
      <c r="A60" s="33"/>
      <c r="B60" s="33"/>
      <c r="C60" s="9"/>
      <c r="D60" s="10"/>
      <c r="E60" s="11"/>
      <c r="F60" s="12"/>
      <c r="G60" s="13"/>
    </row>
    <row r="61" spans="1:7" hidden="1" x14ac:dyDescent="0.25">
      <c r="A61" s="33"/>
      <c r="B61" s="33"/>
      <c r="C61" s="9"/>
      <c r="D61" s="10"/>
      <c r="E61" s="11"/>
      <c r="F61" s="12"/>
      <c r="G61" s="13"/>
    </row>
    <row r="62" spans="1:7" hidden="1" x14ac:dyDescent="0.25">
      <c r="A62" s="33"/>
      <c r="B62" s="33"/>
      <c r="C62" s="9"/>
      <c r="D62" s="10"/>
      <c r="E62" s="11"/>
      <c r="F62" s="12"/>
      <c r="G62" s="13"/>
    </row>
    <row r="63" spans="1:7" hidden="1" x14ac:dyDescent="0.25">
      <c r="A63" s="33"/>
      <c r="B63" s="33"/>
      <c r="C63" s="9"/>
      <c r="D63" s="10"/>
      <c r="E63" s="11"/>
      <c r="F63" s="12"/>
      <c r="G63" s="13"/>
    </row>
    <row r="64" spans="1:7" hidden="1" x14ac:dyDescent="0.25">
      <c r="A64" s="33"/>
      <c r="B64" s="33"/>
      <c r="C64" s="9"/>
      <c r="D64" s="10"/>
      <c r="E64" s="11"/>
      <c r="F64" s="12"/>
      <c r="G64" s="13"/>
    </row>
    <row r="65" spans="1:7" hidden="1" x14ac:dyDescent="0.25">
      <c r="A65" s="33"/>
      <c r="B65" s="33"/>
      <c r="C65" s="9"/>
      <c r="D65" s="10"/>
      <c r="E65" s="11"/>
      <c r="F65" s="12"/>
      <c r="G65" s="13"/>
    </row>
    <row r="66" spans="1:7" hidden="1" x14ac:dyDescent="0.25">
      <c r="A66" s="33"/>
      <c r="B66" s="33"/>
      <c r="C66" s="9"/>
      <c r="D66" s="10"/>
      <c r="E66" s="11"/>
      <c r="F66" s="12"/>
      <c r="G66" s="13"/>
    </row>
    <row r="67" spans="1:7" hidden="1" x14ac:dyDescent="0.25">
      <c r="A67" s="33"/>
      <c r="B67" s="33"/>
      <c r="C67" s="9"/>
      <c r="D67" s="10"/>
      <c r="E67" s="11"/>
      <c r="F67" s="12"/>
      <c r="G67" s="13"/>
    </row>
    <row r="68" spans="1:7" hidden="1" x14ac:dyDescent="0.25">
      <c r="A68" s="33"/>
      <c r="B68" s="33"/>
      <c r="C68" s="9"/>
      <c r="D68" s="10"/>
      <c r="E68" s="11"/>
      <c r="F68" s="12"/>
      <c r="G68" s="13"/>
    </row>
    <row r="69" spans="1:7" hidden="1" x14ac:dyDescent="0.25">
      <c r="A69" s="33"/>
      <c r="B69" s="33"/>
      <c r="C69" s="9"/>
      <c r="D69" s="10"/>
      <c r="E69" s="11"/>
      <c r="F69" s="12"/>
      <c r="G69" s="13"/>
    </row>
    <row r="70" spans="1:7" hidden="1" x14ac:dyDescent="0.25">
      <c r="A70" s="33"/>
      <c r="B70" s="33"/>
      <c r="C70" s="9"/>
      <c r="D70" s="10"/>
      <c r="E70" s="11"/>
      <c r="F70" s="12"/>
      <c r="G70" s="13"/>
    </row>
    <row r="71" spans="1:7" hidden="1" x14ac:dyDescent="0.25">
      <c r="A71" s="33"/>
      <c r="B71" s="33"/>
      <c r="C71" s="9"/>
      <c r="D71" s="10"/>
      <c r="E71" s="11"/>
      <c r="F71" s="12"/>
      <c r="G71" s="13"/>
    </row>
    <row r="72" spans="1:7" hidden="1" x14ac:dyDescent="0.25">
      <c r="A72" s="33"/>
      <c r="B72" s="33"/>
      <c r="C72" s="9"/>
      <c r="D72" s="10"/>
      <c r="E72" s="11"/>
      <c r="F72" s="12"/>
      <c r="G72" s="13"/>
    </row>
    <row r="73" spans="1:7" hidden="1" x14ac:dyDescent="0.25">
      <c r="A73" s="33"/>
      <c r="B73" s="33"/>
      <c r="C73" s="9"/>
      <c r="D73" s="10"/>
      <c r="E73" s="11"/>
      <c r="F73" s="12"/>
      <c r="G73" s="13"/>
    </row>
    <row r="74" spans="1:7" hidden="1" x14ac:dyDescent="0.25">
      <c r="A74" s="33"/>
      <c r="B74" s="33"/>
      <c r="C74" s="9"/>
      <c r="D74" s="10"/>
      <c r="E74" s="11"/>
      <c r="F74" s="12"/>
      <c r="G74" s="13"/>
    </row>
    <row r="75" spans="1:7" hidden="1" x14ac:dyDescent="0.25">
      <c r="A75" s="33"/>
      <c r="B75" s="33"/>
      <c r="C75" s="9"/>
      <c r="D75" s="10"/>
      <c r="E75" s="11"/>
      <c r="F75" s="12"/>
      <c r="G75" s="13"/>
    </row>
    <row r="76" spans="1:7" hidden="1" x14ac:dyDescent="0.25">
      <c r="A76" s="33"/>
      <c r="B76" s="33"/>
      <c r="C76" s="9"/>
      <c r="D76" s="10"/>
      <c r="E76" s="11"/>
      <c r="F76" s="12"/>
      <c r="G76" s="13"/>
    </row>
    <row r="77" spans="1:7" hidden="1" x14ac:dyDescent="0.25">
      <c r="A77" s="33"/>
      <c r="B77" s="33"/>
      <c r="C77" s="9"/>
      <c r="D77" s="10"/>
      <c r="E77" s="11"/>
      <c r="F77" s="12"/>
      <c r="G77" s="13"/>
    </row>
    <row r="78" spans="1:7" hidden="1" x14ac:dyDescent="0.25">
      <c r="A78" s="33"/>
      <c r="B78" s="33"/>
      <c r="C78" s="9"/>
      <c r="D78" s="10"/>
      <c r="E78" s="11"/>
      <c r="F78" s="12"/>
      <c r="G78" s="13"/>
    </row>
    <row r="79" spans="1:7" hidden="1" x14ac:dyDescent="0.25">
      <c r="A79" s="33"/>
      <c r="B79" s="33"/>
      <c r="C79" s="9"/>
      <c r="D79" s="10"/>
      <c r="E79" s="11"/>
      <c r="F79" s="12"/>
      <c r="G79" s="13"/>
    </row>
    <row r="80" spans="1:7" hidden="1" x14ac:dyDescent="0.25">
      <c r="A80" s="33"/>
      <c r="B80" s="33"/>
      <c r="C80" s="9"/>
      <c r="D80" s="10"/>
      <c r="E80" s="11"/>
      <c r="F80" s="12"/>
      <c r="G80" s="13"/>
    </row>
    <row r="81" spans="1:7" hidden="1" x14ac:dyDescent="0.25">
      <c r="A81" s="33"/>
      <c r="B81" s="33"/>
      <c r="C81" s="9"/>
      <c r="D81" s="10"/>
      <c r="E81" s="11"/>
      <c r="F81" s="12"/>
      <c r="G81" s="13"/>
    </row>
    <row r="82" spans="1:7" hidden="1" x14ac:dyDescent="0.25">
      <c r="A82" s="33"/>
      <c r="B82" s="33"/>
      <c r="C82" s="9"/>
      <c r="D82" s="10"/>
      <c r="E82" s="11"/>
      <c r="F82" s="12"/>
      <c r="G82" s="13"/>
    </row>
    <row r="83" spans="1:7" hidden="1" x14ac:dyDescent="0.25">
      <c r="A83" s="33"/>
      <c r="B83" s="33"/>
      <c r="C83" s="9"/>
      <c r="D83" s="10"/>
      <c r="E83" s="11"/>
      <c r="F83" s="12"/>
      <c r="G83" s="13"/>
    </row>
    <row r="84" spans="1:7" hidden="1" x14ac:dyDescent="0.25">
      <c r="A84" s="33"/>
      <c r="B84" s="33"/>
      <c r="C84" s="9"/>
      <c r="D84" s="10"/>
      <c r="E84" s="11"/>
      <c r="F84" s="12"/>
      <c r="G84" s="13"/>
    </row>
    <row r="85" spans="1:7" hidden="1" x14ac:dyDescent="0.25">
      <c r="A85" s="33"/>
      <c r="B85" s="33"/>
      <c r="C85" s="9"/>
      <c r="D85" s="10"/>
      <c r="E85" s="11"/>
      <c r="F85" s="12"/>
      <c r="G85" s="13"/>
    </row>
    <row r="86" spans="1:7" hidden="1" x14ac:dyDescent="0.25">
      <c r="A86" s="33"/>
      <c r="B86" s="33"/>
      <c r="C86" s="9"/>
      <c r="D86" s="10"/>
      <c r="E86" s="11"/>
      <c r="F86" s="12"/>
      <c r="G86" s="13"/>
    </row>
    <row r="87" spans="1:7" hidden="1" x14ac:dyDescent="0.25">
      <c r="A87" s="33"/>
      <c r="B87" s="33"/>
      <c r="C87" s="9"/>
      <c r="D87" s="10"/>
      <c r="E87" s="11"/>
      <c r="F87" s="12"/>
      <c r="G87" s="13"/>
    </row>
    <row r="88" spans="1:7" hidden="1" x14ac:dyDescent="0.25">
      <c r="A88" s="33"/>
      <c r="B88" s="33"/>
      <c r="C88" s="9"/>
      <c r="D88" s="10"/>
      <c r="E88" s="11"/>
      <c r="F88" s="12"/>
      <c r="G88" s="13"/>
    </row>
    <row r="89" spans="1:7" hidden="1" x14ac:dyDescent="0.25">
      <c r="A89" s="33"/>
      <c r="B89" s="33"/>
      <c r="C89" s="9"/>
      <c r="D89" s="10"/>
      <c r="E89" s="11"/>
      <c r="F89" s="12"/>
      <c r="G89" s="13"/>
    </row>
    <row r="90" spans="1:7" hidden="1" x14ac:dyDescent="0.25">
      <c r="A90" s="33"/>
      <c r="B90" s="33"/>
      <c r="C90" s="9"/>
      <c r="D90" s="10"/>
      <c r="E90" s="11"/>
      <c r="F90" s="12"/>
      <c r="G90" s="13"/>
    </row>
    <row r="91" spans="1:7" hidden="1" x14ac:dyDescent="0.25">
      <c r="A91" s="33"/>
      <c r="B91" s="33"/>
      <c r="C91" s="9"/>
      <c r="D91" s="10"/>
      <c r="E91" s="11"/>
      <c r="F91" s="12"/>
      <c r="G91" s="13"/>
    </row>
    <row r="92" spans="1:7" hidden="1" x14ac:dyDescent="0.25">
      <c r="A92" s="33"/>
      <c r="B92" s="33"/>
      <c r="C92" s="9"/>
      <c r="D92" s="10"/>
      <c r="E92" s="11"/>
      <c r="F92" s="12"/>
      <c r="G92" s="13"/>
    </row>
    <row r="93" spans="1:7" hidden="1" x14ac:dyDescent="0.25">
      <c r="A93" s="33"/>
      <c r="B93" s="33"/>
      <c r="C93" s="9"/>
      <c r="D93" s="10"/>
      <c r="E93" s="11"/>
      <c r="F93" s="12"/>
      <c r="G93" s="13"/>
    </row>
    <row r="94" spans="1:7" hidden="1" x14ac:dyDescent="0.25">
      <c r="A94" s="33"/>
      <c r="B94" s="33"/>
      <c r="C94" s="9"/>
      <c r="D94" s="10"/>
      <c r="E94" s="11"/>
      <c r="F94" s="12"/>
      <c r="G94" s="13"/>
    </row>
    <row r="95" spans="1:7" hidden="1" x14ac:dyDescent="0.25">
      <c r="A95" s="33"/>
      <c r="B95" s="33"/>
      <c r="C95" s="9"/>
      <c r="D95" s="10"/>
      <c r="E95" s="11"/>
      <c r="F95" s="12"/>
      <c r="G95" s="13"/>
    </row>
    <row r="96" spans="1:7" hidden="1" x14ac:dyDescent="0.25">
      <c r="A96" s="33"/>
      <c r="B96" s="33"/>
      <c r="C96" s="9"/>
      <c r="D96" s="10"/>
      <c r="E96" s="11"/>
      <c r="F96" s="12"/>
      <c r="G96" s="13"/>
    </row>
    <row r="97" spans="1:7" hidden="1" x14ac:dyDescent="0.25">
      <c r="A97" s="33"/>
      <c r="B97" s="33"/>
      <c r="C97" s="9"/>
      <c r="D97" s="10"/>
      <c r="E97" s="11"/>
      <c r="F97" s="12"/>
      <c r="G97" s="13"/>
    </row>
    <row r="98" spans="1:7" hidden="1" x14ac:dyDescent="0.25">
      <c r="A98" s="33"/>
      <c r="B98" s="33"/>
      <c r="C98" s="9"/>
      <c r="D98" s="10"/>
      <c r="E98" s="11"/>
      <c r="F98" s="12"/>
      <c r="G98" s="13"/>
    </row>
    <row r="99" spans="1:7" hidden="1" x14ac:dyDescent="0.25">
      <c r="A99" s="33"/>
      <c r="B99" s="33"/>
      <c r="C99" s="9"/>
      <c r="D99" s="10"/>
      <c r="E99" s="11"/>
      <c r="F99" s="12"/>
      <c r="G99" s="13"/>
    </row>
    <row r="100" spans="1:7" hidden="1" x14ac:dyDescent="0.25">
      <c r="A100" s="33"/>
      <c r="B100" s="33"/>
      <c r="C100" s="9"/>
      <c r="D100" s="10"/>
      <c r="E100" s="11"/>
      <c r="F100" s="12"/>
      <c r="G100" s="13"/>
    </row>
    <row r="101" spans="1:7" hidden="1" x14ac:dyDescent="0.25">
      <c r="A101" s="33"/>
      <c r="B101" s="33"/>
      <c r="C101" s="9"/>
      <c r="D101" s="10"/>
      <c r="E101" s="11"/>
      <c r="F101" s="12"/>
      <c r="G101" s="13"/>
    </row>
    <row r="102" spans="1:7" hidden="1" x14ac:dyDescent="0.25">
      <c r="A102" s="33"/>
      <c r="B102" s="33"/>
      <c r="C102" s="9"/>
      <c r="D102" s="10"/>
      <c r="E102" s="11"/>
      <c r="F102" s="12"/>
      <c r="G102" s="13"/>
    </row>
    <row r="103" spans="1:7" hidden="1" x14ac:dyDescent="0.25">
      <c r="A103" s="33"/>
      <c r="B103" s="33"/>
      <c r="C103" s="9"/>
      <c r="D103" s="10"/>
      <c r="E103" s="11"/>
      <c r="F103" s="12"/>
      <c r="G103" s="13"/>
    </row>
    <row r="104" spans="1:7" hidden="1" x14ac:dyDescent="0.25">
      <c r="A104" s="33"/>
      <c r="B104" s="33"/>
      <c r="C104" s="9"/>
      <c r="D104" s="10"/>
      <c r="E104" s="11"/>
      <c r="F104" s="12"/>
      <c r="G104" s="13"/>
    </row>
    <row r="105" spans="1:7" hidden="1" x14ac:dyDescent="0.25">
      <c r="A105" s="33"/>
      <c r="B105" s="33"/>
      <c r="C105" s="9"/>
      <c r="D105" s="10"/>
      <c r="E105" s="11"/>
      <c r="F105" s="12"/>
      <c r="G105" s="13"/>
    </row>
    <row r="106" spans="1:7" hidden="1" x14ac:dyDescent="0.25">
      <c r="A106" s="33"/>
      <c r="B106" s="33"/>
      <c r="C106" s="9"/>
      <c r="D106" s="10"/>
      <c r="E106" s="11"/>
      <c r="F106" s="12"/>
      <c r="G106" s="13"/>
    </row>
    <row r="107" spans="1:7" hidden="1" x14ac:dyDescent="0.25">
      <c r="A107" s="33"/>
      <c r="B107" s="33"/>
      <c r="C107" s="9"/>
      <c r="D107" s="10"/>
      <c r="E107" s="11"/>
      <c r="F107" s="12"/>
      <c r="G107" s="13"/>
    </row>
    <row r="108" spans="1:7" hidden="1" x14ac:dyDescent="0.25">
      <c r="A108" s="33"/>
      <c r="B108" s="33"/>
      <c r="C108" s="9"/>
      <c r="D108" s="10"/>
      <c r="E108" s="11"/>
      <c r="F108" s="12"/>
      <c r="G108" s="13"/>
    </row>
    <row r="109" spans="1:7" hidden="1" x14ac:dyDescent="0.25">
      <c r="A109" s="33"/>
      <c r="B109" s="33"/>
      <c r="C109" s="9"/>
      <c r="D109" s="10"/>
      <c r="E109" s="11"/>
      <c r="F109" s="12"/>
      <c r="G109" s="13"/>
    </row>
    <row r="110" spans="1:7" hidden="1" x14ac:dyDescent="0.25">
      <c r="A110" s="33"/>
      <c r="B110" s="33"/>
      <c r="C110" s="9"/>
      <c r="D110" s="10"/>
      <c r="E110" s="11"/>
      <c r="F110" s="12"/>
      <c r="G110" s="13"/>
    </row>
    <row r="111" spans="1:7" hidden="1" x14ac:dyDescent="0.25">
      <c r="A111" s="33"/>
      <c r="B111" s="33"/>
      <c r="C111" s="9"/>
      <c r="D111" s="10"/>
      <c r="E111" s="11"/>
      <c r="F111" s="12"/>
      <c r="G111" s="13"/>
    </row>
    <row r="112" spans="1:7" hidden="1" x14ac:dyDescent="0.25">
      <c r="A112" s="33"/>
      <c r="B112" s="33"/>
      <c r="C112" s="9"/>
      <c r="D112" s="10"/>
      <c r="E112" s="11"/>
      <c r="F112" s="12"/>
      <c r="G112" s="13"/>
    </row>
    <row r="113" spans="1:7" hidden="1" x14ac:dyDescent="0.25">
      <c r="A113" s="33"/>
      <c r="B113" s="33"/>
      <c r="C113" s="9"/>
      <c r="D113" s="10"/>
      <c r="E113" s="11"/>
      <c r="F113" s="12"/>
      <c r="G113" s="13"/>
    </row>
    <row r="114" spans="1:7" hidden="1" x14ac:dyDescent="0.25">
      <c r="A114" s="33"/>
      <c r="B114" s="33"/>
      <c r="C114" s="9"/>
      <c r="D114" s="10"/>
      <c r="E114" s="11"/>
      <c r="F114" s="12"/>
      <c r="G114" s="13"/>
    </row>
    <row r="115" spans="1:7" hidden="1" x14ac:dyDescent="0.25">
      <c r="A115" s="33"/>
      <c r="B115" s="33"/>
      <c r="C115" s="9"/>
      <c r="D115" s="10"/>
      <c r="E115" s="11"/>
      <c r="F115" s="12"/>
      <c r="G115" s="13"/>
    </row>
    <row r="116" spans="1:7" hidden="1" x14ac:dyDescent="0.25">
      <c r="A116" s="33"/>
      <c r="B116" s="33"/>
      <c r="C116" s="9"/>
      <c r="D116" s="10"/>
      <c r="E116" s="11"/>
      <c r="F116" s="12"/>
      <c r="G116" s="13"/>
    </row>
    <row r="117" spans="1:7" hidden="1" x14ac:dyDescent="0.25">
      <c r="A117" s="33"/>
      <c r="B117" s="33"/>
      <c r="C117" s="9"/>
      <c r="D117" s="10"/>
      <c r="E117" s="11"/>
      <c r="F117" s="12"/>
      <c r="G117" s="13"/>
    </row>
    <row r="118" spans="1:7" hidden="1" x14ac:dyDescent="0.25">
      <c r="A118" s="33"/>
      <c r="B118" s="33"/>
      <c r="C118" s="9"/>
      <c r="D118" s="10"/>
      <c r="E118" s="11"/>
      <c r="F118" s="12"/>
      <c r="G118" s="13"/>
    </row>
    <row r="119" spans="1:7" hidden="1" x14ac:dyDescent="0.25">
      <c r="A119" s="33"/>
      <c r="B119" s="33"/>
      <c r="C119" s="9"/>
      <c r="D119" s="10"/>
      <c r="E119" s="11"/>
      <c r="F119" s="12"/>
      <c r="G119" s="13"/>
    </row>
    <row r="120" spans="1:7" hidden="1" x14ac:dyDescent="0.25">
      <c r="A120" s="33"/>
      <c r="B120" s="33"/>
      <c r="C120" s="9"/>
      <c r="D120" s="10"/>
      <c r="E120" s="11"/>
      <c r="F120" s="12"/>
      <c r="G120" s="13"/>
    </row>
    <row r="121" spans="1:7" hidden="1" x14ac:dyDescent="0.25">
      <c r="A121" s="33"/>
      <c r="B121" s="33"/>
      <c r="C121" s="9"/>
      <c r="D121" s="10"/>
      <c r="E121" s="11"/>
      <c r="F121" s="12"/>
      <c r="G121" s="13"/>
    </row>
    <row r="122" spans="1:7" hidden="1" x14ac:dyDescent="0.25">
      <c r="A122" s="33"/>
      <c r="B122" s="33"/>
      <c r="C122" s="9"/>
      <c r="D122" s="10"/>
      <c r="E122" s="11"/>
      <c r="F122" s="12"/>
      <c r="G122" s="13"/>
    </row>
    <row r="123" spans="1:7" hidden="1" x14ac:dyDescent="0.25">
      <c r="A123" s="33"/>
      <c r="B123" s="33"/>
      <c r="C123" s="9"/>
      <c r="D123" s="10"/>
      <c r="E123" s="11"/>
      <c r="F123" s="12"/>
      <c r="G123" s="13"/>
    </row>
    <row r="124" spans="1:7" hidden="1" x14ac:dyDescent="0.25">
      <c r="A124" s="33"/>
      <c r="B124" s="33"/>
      <c r="C124" s="9"/>
      <c r="D124" s="10"/>
      <c r="E124" s="11"/>
      <c r="F124" s="12"/>
      <c r="G124" s="13"/>
    </row>
    <row r="125" spans="1:7" hidden="1" x14ac:dyDescent="0.25">
      <c r="A125" s="33"/>
      <c r="B125" s="33"/>
      <c r="C125" s="9"/>
      <c r="D125" s="10"/>
      <c r="E125" s="11"/>
      <c r="F125" s="12"/>
      <c r="G125" s="13"/>
    </row>
    <row r="126" spans="1:7" hidden="1" x14ac:dyDescent="0.25">
      <c r="A126" s="33"/>
      <c r="B126" s="33"/>
      <c r="C126" s="9"/>
      <c r="D126" s="10"/>
      <c r="E126" s="11"/>
      <c r="F126" s="12"/>
      <c r="G126" s="13"/>
    </row>
    <row r="127" spans="1:7" hidden="1" x14ac:dyDescent="0.25">
      <c r="A127" s="33"/>
      <c r="B127" s="33"/>
      <c r="C127" s="9"/>
      <c r="D127" s="10"/>
      <c r="E127" s="11"/>
      <c r="F127" s="12"/>
      <c r="G127" s="13"/>
    </row>
    <row r="128" spans="1:7" hidden="1" x14ac:dyDescent="0.25">
      <c r="A128" s="33"/>
      <c r="B128" s="33"/>
      <c r="C128" s="9"/>
      <c r="D128" s="10"/>
      <c r="E128" s="11"/>
      <c r="F128" s="12"/>
      <c r="G128" s="13"/>
    </row>
    <row r="129" spans="1:7" hidden="1" x14ac:dyDescent="0.25">
      <c r="A129" s="33"/>
      <c r="B129" s="33"/>
      <c r="C129" s="9"/>
      <c r="D129" s="10"/>
      <c r="E129" s="11"/>
      <c r="F129" s="12"/>
      <c r="G129" s="13"/>
    </row>
    <row r="130" spans="1:7" hidden="1" x14ac:dyDescent="0.25">
      <c r="A130" s="33"/>
      <c r="B130" s="33"/>
      <c r="C130" s="9"/>
      <c r="D130" s="10"/>
      <c r="E130" s="11"/>
      <c r="F130" s="12"/>
      <c r="G130" s="13"/>
    </row>
    <row r="131" spans="1:7" hidden="1" x14ac:dyDescent="0.25">
      <c r="A131" s="33"/>
      <c r="B131" s="33"/>
      <c r="C131" s="9"/>
      <c r="D131" s="10"/>
      <c r="E131" s="11"/>
      <c r="F131" s="12"/>
      <c r="G131" s="13"/>
    </row>
    <row r="132" spans="1:7" hidden="1" x14ac:dyDescent="0.25">
      <c r="A132" s="33"/>
      <c r="B132" s="33"/>
      <c r="C132" s="9"/>
      <c r="D132" s="10"/>
      <c r="E132" s="11"/>
      <c r="F132" s="12"/>
      <c r="G132" s="13"/>
    </row>
    <row r="133" spans="1:7" hidden="1" x14ac:dyDescent="0.25">
      <c r="A133" s="33"/>
      <c r="B133" s="33"/>
      <c r="C133" s="9"/>
      <c r="D133" s="10"/>
      <c r="E133" s="11"/>
      <c r="F133" s="12"/>
      <c r="G133" s="13"/>
    </row>
    <row r="134" spans="1:7" hidden="1" x14ac:dyDescent="0.25">
      <c r="A134" s="33"/>
      <c r="B134" s="33"/>
      <c r="C134" s="9"/>
      <c r="D134" s="10"/>
      <c r="E134" s="11"/>
      <c r="F134" s="12"/>
      <c r="G134" s="13"/>
    </row>
    <row r="135" spans="1:7" hidden="1" x14ac:dyDescent="0.25">
      <c r="A135" s="33"/>
      <c r="B135" s="33"/>
      <c r="C135" s="9"/>
      <c r="D135" s="10"/>
      <c r="E135" s="11"/>
      <c r="F135" s="12"/>
      <c r="G135" s="13"/>
    </row>
    <row r="136" spans="1:7" hidden="1" x14ac:dyDescent="0.25">
      <c r="A136" s="33"/>
      <c r="B136" s="33"/>
      <c r="C136" s="9"/>
      <c r="D136" s="10"/>
      <c r="E136" s="11"/>
      <c r="F136" s="12"/>
      <c r="G136" s="13"/>
    </row>
    <row r="137" spans="1:7" hidden="1" x14ac:dyDescent="0.25">
      <c r="A137" s="33"/>
      <c r="B137" s="33"/>
      <c r="C137" s="9"/>
      <c r="D137" s="10"/>
      <c r="E137" s="11"/>
      <c r="F137" s="12"/>
      <c r="G137" s="13"/>
    </row>
    <row r="138" spans="1:7" hidden="1" x14ac:dyDescent="0.25">
      <c r="A138" s="33"/>
      <c r="B138" s="33"/>
      <c r="C138" s="9"/>
      <c r="D138" s="10"/>
      <c r="E138" s="11"/>
      <c r="F138" s="12"/>
      <c r="G138" s="13"/>
    </row>
    <row r="139" spans="1:7" hidden="1" x14ac:dyDescent="0.25">
      <c r="A139" s="33"/>
      <c r="B139" s="33"/>
      <c r="C139" s="9"/>
      <c r="D139" s="10"/>
      <c r="E139" s="11"/>
      <c r="F139" s="12"/>
      <c r="G139" s="13"/>
    </row>
    <row r="140" spans="1:7" hidden="1" x14ac:dyDescent="0.25">
      <c r="A140" s="33"/>
      <c r="B140" s="33"/>
      <c r="C140" s="9"/>
      <c r="D140" s="10"/>
      <c r="E140" s="11"/>
      <c r="F140" s="12"/>
      <c r="G140" s="13"/>
    </row>
    <row r="141" spans="1:7" hidden="1" x14ac:dyDescent="0.25">
      <c r="A141" s="33"/>
      <c r="B141" s="33"/>
      <c r="C141" s="9"/>
      <c r="D141" s="10"/>
      <c r="E141" s="11"/>
      <c r="F141" s="12"/>
      <c r="G141" s="13"/>
    </row>
    <row r="142" spans="1:7" hidden="1" x14ac:dyDescent="0.25">
      <c r="A142" s="33"/>
      <c r="B142" s="33"/>
      <c r="C142" s="9"/>
      <c r="D142" s="10"/>
      <c r="E142" s="11"/>
      <c r="F142" s="12"/>
      <c r="G142" s="13"/>
    </row>
    <row r="143" spans="1:7" hidden="1" x14ac:dyDescent="0.25">
      <c r="A143" s="33"/>
      <c r="B143" s="33"/>
      <c r="C143" s="9"/>
      <c r="D143" s="10"/>
      <c r="E143" s="11"/>
      <c r="F143" s="12"/>
      <c r="G143" s="13"/>
    </row>
    <row r="144" spans="1:7" hidden="1" x14ac:dyDescent="0.25">
      <c r="A144" s="33"/>
      <c r="B144" s="33"/>
      <c r="C144" s="9"/>
      <c r="D144" s="10"/>
      <c r="E144" s="11"/>
      <c r="F144" s="12"/>
      <c r="G144" s="13"/>
    </row>
    <row r="145" spans="1:7" hidden="1" x14ac:dyDescent="0.25">
      <c r="A145" s="33"/>
      <c r="B145" s="33"/>
      <c r="C145" s="9"/>
      <c r="D145" s="10"/>
      <c r="E145" s="11"/>
      <c r="F145" s="12"/>
      <c r="G145" s="13"/>
    </row>
    <row r="146" spans="1:7" hidden="1" x14ac:dyDescent="0.25">
      <c r="A146" s="33"/>
      <c r="B146" s="33"/>
      <c r="C146" s="9"/>
      <c r="D146" s="10"/>
      <c r="E146" s="11"/>
      <c r="F146" s="12"/>
      <c r="G146" s="13"/>
    </row>
    <row r="147" spans="1:7" hidden="1" x14ac:dyDescent="0.25">
      <c r="A147" s="33"/>
      <c r="B147" s="33"/>
      <c r="C147" s="9"/>
      <c r="D147" s="10"/>
      <c r="E147" s="11"/>
      <c r="F147" s="12"/>
      <c r="G147" s="13"/>
    </row>
    <row r="148" spans="1:7" hidden="1" x14ac:dyDescent="0.25">
      <c r="A148" s="33"/>
      <c r="B148" s="33"/>
      <c r="C148" s="9"/>
      <c r="D148" s="10"/>
      <c r="E148" s="11"/>
      <c r="F148" s="12"/>
      <c r="G148" s="13"/>
    </row>
    <row r="149" spans="1:7" hidden="1" x14ac:dyDescent="0.25">
      <c r="A149" s="33"/>
      <c r="B149" s="33"/>
      <c r="C149" s="9"/>
      <c r="D149" s="10"/>
      <c r="E149" s="11"/>
      <c r="F149" s="12"/>
      <c r="G149" s="13"/>
    </row>
    <row r="150" spans="1:7" hidden="1" x14ac:dyDescent="0.25">
      <c r="A150" s="33"/>
      <c r="B150" s="33"/>
      <c r="C150" s="9"/>
      <c r="D150" s="10"/>
      <c r="E150" s="11"/>
      <c r="F150" s="12"/>
      <c r="G150" s="13"/>
    </row>
    <row r="151" spans="1:7" hidden="1" x14ac:dyDescent="0.25">
      <c r="A151" s="33"/>
      <c r="B151" s="33"/>
      <c r="C151" s="9"/>
      <c r="D151" s="10"/>
      <c r="E151" s="11"/>
      <c r="F151" s="12"/>
      <c r="G151" s="13"/>
    </row>
    <row r="152" spans="1:7" hidden="1" x14ac:dyDescent="0.25">
      <c r="A152" s="33"/>
      <c r="B152" s="33"/>
      <c r="C152" s="9"/>
      <c r="D152" s="10"/>
      <c r="E152" s="11"/>
      <c r="F152" s="12"/>
      <c r="G152" s="13"/>
    </row>
    <row r="153" spans="1:7" hidden="1" x14ac:dyDescent="0.25">
      <c r="A153" s="33"/>
      <c r="B153" s="33"/>
      <c r="C153" s="9"/>
      <c r="D153" s="10"/>
      <c r="E153" s="11"/>
      <c r="F153" s="12"/>
      <c r="G153" s="13"/>
    </row>
    <row r="154" spans="1:7" hidden="1" x14ac:dyDescent="0.25">
      <c r="A154" s="33"/>
      <c r="B154" s="33"/>
      <c r="C154" s="9"/>
      <c r="D154" s="10"/>
      <c r="E154" s="11"/>
      <c r="F154" s="12"/>
      <c r="G154" s="13"/>
    </row>
    <row r="155" spans="1:7" hidden="1" x14ac:dyDescent="0.25">
      <c r="A155" s="33"/>
      <c r="B155" s="33"/>
      <c r="C155" s="9"/>
      <c r="D155" s="10"/>
      <c r="E155" s="11"/>
      <c r="F155" s="12"/>
      <c r="G155" s="13"/>
    </row>
    <row r="156" spans="1:7" hidden="1" x14ac:dyDescent="0.25">
      <c r="A156" s="33"/>
      <c r="B156" s="33"/>
      <c r="C156" s="9"/>
      <c r="D156" s="10"/>
      <c r="E156" s="11"/>
      <c r="F156" s="12"/>
      <c r="G156" s="13"/>
    </row>
    <row r="157" spans="1:7" hidden="1" x14ac:dyDescent="0.25">
      <c r="A157" s="33"/>
      <c r="B157" s="33"/>
      <c r="C157" s="9"/>
      <c r="D157" s="10"/>
      <c r="E157" s="11"/>
      <c r="F157" s="12"/>
      <c r="G157" s="13"/>
    </row>
    <row r="158" spans="1:7" hidden="1" x14ac:dyDescent="0.25">
      <c r="A158" s="33"/>
      <c r="B158" s="33"/>
      <c r="C158" s="9"/>
      <c r="D158" s="10"/>
      <c r="E158" s="11"/>
      <c r="F158" s="12"/>
      <c r="G158" s="13"/>
    </row>
    <row r="159" spans="1:7" hidden="1" x14ac:dyDescent="0.25">
      <c r="A159" s="33"/>
      <c r="B159" s="33"/>
      <c r="C159" s="9"/>
      <c r="D159" s="10"/>
      <c r="E159" s="11"/>
      <c r="F159" s="12"/>
      <c r="G159" s="13"/>
    </row>
    <row r="160" spans="1:7" hidden="1" x14ac:dyDescent="0.25">
      <c r="A160" s="33"/>
      <c r="B160" s="33"/>
      <c r="C160" s="9"/>
      <c r="D160" s="10"/>
      <c r="E160" s="11"/>
      <c r="F160" s="12"/>
      <c r="G160" s="13"/>
    </row>
    <row r="161" spans="1:7" hidden="1" x14ac:dyDescent="0.25">
      <c r="A161" s="33"/>
      <c r="B161" s="33"/>
      <c r="C161" s="9"/>
      <c r="D161" s="10"/>
      <c r="E161" s="11"/>
      <c r="F161" s="12"/>
      <c r="G161" s="13"/>
    </row>
    <row r="162" spans="1:7" hidden="1" x14ac:dyDescent="0.25">
      <c r="A162" s="33"/>
      <c r="B162" s="33"/>
      <c r="C162" s="9"/>
      <c r="D162" s="10"/>
      <c r="E162" s="11"/>
      <c r="F162" s="12"/>
      <c r="G162" s="13"/>
    </row>
    <row r="163" spans="1:7" hidden="1" x14ac:dyDescent="0.25">
      <c r="A163" s="33"/>
      <c r="B163" s="33"/>
      <c r="C163" s="9"/>
      <c r="D163" s="10"/>
      <c r="E163" s="11"/>
      <c r="F163" s="12"/>
      <c r="G163" s="13"/>
    </row>
    <row r="164" spans="1:7" hidden="1" x14ac:dyDescent="0.25">
      <c r="A164" s="33"/>
      <c r="B164" s="33"/>
      <c r="C164" s="9"/>
      <c r="D164" s="10"/>
      <c r="E164" s="11"/>
      <c r="F164" s="12"/>
      <c r="G164" s="13"/>
    </row>
    <row r="165" spans="1:7" hidden="1" x14ac:dyDescent="0.25">
      <c r="A165" s="33"/>
      <c r="B165" s="33"/>
      <c r="C165" s="9"/>
      <c r="D165" s="10"/>
      <c r="E165" s="11"/>
      <c r="F165" s="12"/>
      <c r="G165" s="13"/>
    </row>
    <row r="166" spans="1:7" hidden="1" x14ac:dyDescent="0.25">
      <c r="A166" s="33"/>
      <c r="B166" s="33"/>
      <c r="C166" s="9"/>
      <c r="D166" s="10"/>
      <c r="E166" s="11"/>
      <c r="F166" s="12"/>
      <c r="G166" s="13"/>
    </row>
    <row r="167" spans="1:7" hidden="1" x14ac:dyDescent="0.25">
      <c r="A167" s="33"/>
      <c r="B167" s="33"/>
      <c r="C167" s="9"/>
      <c r="D167" s="10"/>
      <c r="E167" s="11"/>
      <c r="F167" s="12"/>
      <c r="G167" s="13"/>
    </row>
    <row r="168" spans="1:7" hidden="1" x14ac:dyDescent="0.25">
      <c r="A168" s="33"/>
      <c r="B168" s="33"/>
      <c r="C168" s="9"/>
      <c r="D168" s="10"/>
      <c r="E168" s="11"/>
      <c r="F168" s="12"/>
      <c r="G168" s="13"/>
    </row>
    <row r="169" spans="1:7" hidden="1" x14ac:dyDescent="0.25">
      <c r="A169" s="33"/>
      <c r="B169" s="33"/>
      <c r="C169" s="9"/>
      <c r="D169" s="10"/>
      <c r="E169" s="11"/>
      <c r="F169" s="12"/>
      <c r="G169" s="13"/>
    </row>
    <row r="170" spans="1:7" hidden="1" x14ac:dyDescent="0.25">
      <c r="A170" s="33"/>
      <c r="B170" s="33"/>
      <c r="C170" s="9"/>
      <c r="D170" s="10"/>
      <c r="E170" s="11"/>
      <c r="F170" s="12"/>
      <c r="G170" s="13"/>
    </row>
    <row r="171" spans="1:7" hidden="1" x14ac:dyDescent="0.25">
      <c r="A171" s="33"/>
      <c r="B171" s="33"/>
      <c r="C171" s="9"/>
      <c r="D171" s="10"/>
      <c r="E171" s="11"/>
      <c r="F171" s="12"/>
      <c r="G171" s="13"/>
    </row>
    <row r="172" spans="1:7" hidden="1" x14ac:dyDescent="0.25">
      <c r="A172" s="33"/>
      <c r="B172" s="33"/>
      <c r="C172" s="9"/>
      <c r="D172" s="10"/>
      <c r="E172" s="11"/>
      <c r="F172" s="12"/>
      <c r="G172" s="13"/>
    </row>
    <row r="173" spans="1:7" hidden="1" x14ac:dyDescent="0.25">
      <c r="A173" s="33"/>
      <c r="B173" s="33"/>
      <c r="C173" s="9"/>
      <c r="D173" s="10"/>
      <c r="E173" s="11"/>
      <c r="F173" s="12"/>
      <c r="G173" s="13"/>
    </row>
    <row r="174" spans="1:7" hidden="1" x14ac:dyDescent="0.25">
      <c r="A174" s="33"/>
      <c r="B174" s="33"/>
      <c r="C174" s="9"/>
      <c r="D174" s="10"/>
      <c r="E174" s="11"/>
      <c r="F174" s="12"/>
      <c r="G174" s="13"/>
    </row>
    <row r="175" spans="1:7" hidden="1" x14ac:dyDescent="0.25">
      <c r="A175" s="33"/>
      <c r="B175" s="33"/>
      <c r="C175" s="9"/>
      <c r="D175" s="10"/>
      <c r="E175" s="11"/>
      <c r="F175" s="12"/>
      <c r="G175" s="13"/>
    </row>
    <row r="176" spans="1:7" hidden="1" x14ac:dyDescent="0.25">
      <c r="A176" s="33"/>
      <c r="B176" s="33"/>
      <c r="C176" s="9"/>
      <c r="D176" s="10"/>
      <c r="E176" s="11"/>
      <c r="F176" s="12"/>
      <c r="G176" s="13"/>
    </row>
    <row r="177" spans="1:7" hidden="1" x14ac:dyDescent="0.25">
      <c r="A177" s="33"/>
      <c r="B177" s="33"/>
      <c r="C177" s="9"/>
      <c r="D177" s="10"/>
      <c r="E177" s="11"/>
      <c r="F177" s="12"/>
      <c r="G177" s="13"/>
    </row>
    <row r="178" spans="1:7" hidden="1" x14ac:dyDescent="0.25">
      <c r="A178" s="33"/>
      <c r="B178" s="33"/>
      <c r="C178" s="9"/>
      <c r="D178" s="10"/>
      <c r="E178" s="11"/>
      <c r="F178" s="12"/>
      <c r="G178" s="13"/>
    </row>
    <row r="179" spans="1:7" hidden="1" x14ac:dyDescent="0.25">
      <c r="A179" s="33"/>
      <c r="B179" s="33"/>
      <c r="C179" s="9"/>
      <c r="D179" s="10"/>
      <c r="E179" s="11"/>
      <c r="F179" s="12"/>
      <c r="G179" s="13"/>
    </row>
    <row r="180" spans="1:7" hidden="1" x14ac:dyDescent="0.25">
      <c r="A180" s="33"/>
      <c r="B180" s="33"/>
      <c r="C180" s="9"/>
      <c r="D180" s="10"/>
      <c r="E180" s="11"/>
      <c r="F180" s="12"/>
      <c r="G180" s="13"/>
    </row>
    <row r="181" spans="1:7" hidden="1" x14ac:dyDescent="0.25">
      <c r="A181" s="33"/>
      <c r="B181" s="33"/>
      <c r="C181" s="9"/>
      <c r="D181" s="10"/>
      <c r="E181" s="11"/>
      <c r="F181" s="12"/>
      <c r="G181" s="13"/>
    </row>
    <row r="182" spans="1:7" hidden="1" x14ac:dyDescent="0.25">
      <c r="A182" s="33"/>
      <c r="B182" s="33"/>
      <c r="C182" s="9"/>
      <c r="D182" s="10"/>
      <c r="E182" s="11"/>
      <c r="F182" s="12"/>
      <c r="G182" s="13"/>
    </row>
    <row r="183" spans="1:7" hidden="1" x14ac:dyDescent="0.25">
      <c r="A183" s="33"/>
      <c r="B183" s="33"/>
      <c r="C183" s="9"/>
      <c r="D183" s="10"/>
      <c r="E183" s="11"/>
      <c r="F183" s="12"/>
      <c r="G183" s="13"/>
    </row>
    <row r="184" spans="1:7" hidden="1" x14ac:dyDescent="0.25">
      <c r="A184" s="33"/>
      <c r="B184" s="33"/>
      <c r="C184" s="9"/>
      <c r="D184" s="10"/>
      <c r="E184" s="11"/>
      <c r="F184" s="12"/>
      <c r="G184" s="13"/>
    </row>
    <row r="185" spans="1:7" hidden="1" x14ac:dyDescent="0.25">
      <c r="A185" s="33"/>
      <c r="B185" s="33"/>
      <c r="C185" s="9"/>
      <c r="D185" s="10"/>
      <c r="E185" s="11"/>
      <c r="F185" s="12"/>
      <c r="G185" s="13"/>
    </row>
    <row r="186" spans="1:7" hidden="1" x14ac:dyDescent="0.25">
      <c r="A186" s="33"/>
      <c r="B186" s="33"/>
      <c r="C186" s="9"/>
      <c r="D186" s="10"/>
      <c r="E186" s="11"/>
      <c r="F186" s="12"/>
      <c r="G186" s="13"/>
    </row>
    <row r="187" spans="1:7" hidden="1" x14ac:dyDescent="0.25">
      <c r="A187" s="33"/>
      <c r="B187" s="33"/>
      <c r="C187" s="9"/>
      <c r="D187" s="10"/>
      <c r="E187" s="11"/>
      <c r="F187" s="12"/>
      <c r="G187" s="13"/>
    </row>
    <row r="188" spans="1:7" hidden="1" x14ac:dyDescent="0.25">
      <c r="A188" s="33"/>
      <c r="B188" s="33"/>
      <c r="C188" s="9"/>
      <c r="D188" s="10"/>
      <c r="E188" s="11"/>
      <c r="F188" s="12"/>
      <c r="G188" s="13"/>
    </row>
    <row r="189" spans="1:7" hidden="1" x14ac:dyDescent="0.25">
      <c r="A189" s="33"/>
      <c r="B189" s="33"/>
      <c r="C189" s="9"/>
      <c r="D189" s="10"/>
      <c r="E189" s="11"/>
      <c r="F189" s="12"/>
      <c r="G189" s="13"/>
    </row>
    <row r="190" spans="1:7" hidden="1" x14ac:dyDescent="0.25">
      <c r="A190" s="33"/>
      <c r="B190" s="33"/>
      <c r="C190" s="9"/>
      <c r="D190" s="10"/>
      <c r="E190" s="11"/>
      <c r="F190" s="12"/>
      <c r="G190" s="13"/>
    </row>
    <row r="191" spans="1:7" hidden="1" x14ac:dyDescent="0.25">
      <c r="A191" s="33"/>
      <c r="B191" s="33"/>
      <c r="C191" s="9"/>
      <c r="D191" s="10"/>
      <c r="E191" s="11"/>
      <c r="F191" s="12"/>
      <c r="G191" s="13"/>
    </row>
    <row r="192" spans="1:7" hidden="1" x14ac:dyDescent="0.25">
      <c r="A192" s="33"/>
      <c r="B192" s="33"/>
      <c r="C192" s="9"/>
      <c r="D192" s="10"/>
      <c r="E192" s="11"/>
      <c r="F192" s="12"/>
      <c r="G192" s="13"/>
    </row>
    <row r="193" spans="1:7" hidden="1" x14ac:dyDescent="0.25">
      <c r="A193" s="33"/>
      <c r="B193" s="33"/>
      <c r="C193" s="9"/>
      <c r="D193" s="10"/>
      <c r="E193" s="11"/>
      <c r="F193" s="12"/>
      <c r="G193" s="13"/>
    </row>
    <row r="194" spans="1:7" hidden="1" x14ac:dyDescent="0.25">
      <c r="A194" s="33"/>
      <c r="B194" s="33"/>
      <c r="C194" s="9"/>
      <c r="D194" s="10"/>
      <c r="E194" s="11"/>
      <c r="F194" s="12"/>
      <c r="G194" s="13"/>
    </row>
    <row r="195" spans="1:7" hidden="1" x14ac:dyDescent="0.25">
      <c r="A195" s="33"/>
      <c r="B195" s="33"/>
      <c r="C195" s="9"/>
      <c r="D195" s="10"/>
      <c r="E195" s="11"/>
      <c r="F195" s="12"/>
      <c r="G195" s="13"/>
    </row>
    <row r="196" spans="1:7" hidden="1" x14ac:dyDescent="0.25">
      <c r="A196" s="33"/>
      <c r="B196" s="33"/>
      <c r="C196" s="9"/>
      <c r="D196" s="10"/>
      <c r="E196" s="11"/>
      <c r="F196" s="12"/>
      <c r="G196" s="13"/>
    </row>
    <row r="197" spans="1:7" hidden="1" x14ac:dyDescent="0.25">
      <c r="A197" s="33"/>
      <c r="B197" s="33"/>
      <c r="C197" s="9"/>
      <c r="D197" s="10"/>
      <c r="E197" s="11"/>
      <c r="F197" s="12"/>
      <c r="G197" s="13"/>
    </row>
    <row r="198" spans="1:7" hidden="1" x14ac:dyDescent="0.25">
      <c r="A198" s="33"/>
      <c r="B198" s="33"/>
      <c r="C198" s="9"/>
      <c r="D198" s="10"/>
      <c r="E198" s="11"/>
      <c r="F198" s="12"/>
      <c r="G198" s="13"/>
    </row>
    <row r="199" spans="1:7" hidden="1" x14ac:dyDescent="0.25">
      <c r="A199" s="33"/>
      <c r="B199" s="33"/>
      <c r="C199" s="9"/>
      <c r="D199" s="10"/>
      <c r="E199" s="11"/>
      <c r="F199" s="12"/>
      <c r="G199" s="13"/>
    </row>
    <row r="200" spans="1:7" hidden="1" x14ac:dyDescent="0.25">
      <c r="A200" s="33"/>
      <c r="B200" s="33"/>
      <c r="C200" s="9"/>
      <c r="D200" s="10"/>
      <c r="E200" s="11"/>
      <c r="F200" s="12"/>
      <c r="G200" s="13"/>
    </row>
    <row r="201" spans="1:7" hidden="1" x14ac:dyDescent="0.25">
      <c r="A201" s="33"/>
      <c r="B201" s="33"/>
      <c r="C201" s="9"/>
      <c r="D201" s="10"/>
      <c r="E201" s="11"/>
      <c r="F201" s="12"/>
      <c r="G201" s="13"/>
    </row>
    <row r="202" spans="1:7" hidden="1" x14ac:dyDescent="0.25">
      <c r="A202" s="33"/>
      <c r="B202" s="33"/>
      <c r="C202" s="9"/>
      <c r="D202" s="10"/>
      <c r="E202" s="11"/>
      <c r="F202" s="12"/>
      <c r="G202" s="13"/>
    </row>
    <row r="203" spans="1:7" hidden="1" x14ac:dyDescent="0.25">
      <c r="A203" s="33"/>
      <c r="B203" s="33"/>
      <c r="C203" s="9"/>
      <c r="D203" s="10"/>
      <c r="E203" s="11"/>
      <c r="F203" s="12"/>
      <c r="G203" s="13"/>
    </row>
    <row r="204" spans="1:7" hidden="1" x14ac:dyDescent="0.25">
      <c r="A204" s="33"/>
      <c r="B204" s="33"/>
      <c r="C204" s="9"/>
      <c r="D204" s="10"/>
      <c r="E204" s="11"/>
      <c r="F204" s="12"/>
      <c r="G204" s="13"/>
    </row>
    <row r="205" spans="1:7" hidden="1" x14ac:dyDescent="0.25">
      <c r="A205" s="33"/>
      <c r="B205" s="33"/>
      <c r="C205" s="9"/>
      <c r="D205" s="10"/>
      <c r="E205" s="11"/>
      <c r="F205" s="12"/>
      <c r="G205" s="13"/>
    </row>
    <row r="206" spans="1:7" hidden="1" x14ac:dyDescent="0.25">
      <c r="A206" s="33"/>
      <c r="B206" s="33"/>
      <c r="C206" s="9"/>
      <c r="D206" s="10"/>
      <c r="E206" s="11"/>
      <c r="F206" s="12"/>
      <c r="G206" s="13"/>
    </row>
    <row r="207" spans="1:7" hidden="1" x14ac:dyDescent="0.25">
      <c r="A207" s="33"/>
      <c r="B207" s="33"/>
      <c r="C207" s="9"/>
      <c r="D207" s="10"/>
      <c r="E207" s="11"/>
      <c r="F207" s="12"/>
      <c r="G207" s="13"/>
    </row>
    <row r="208" spans="1:7" hidden="1" x14ac:dyDescent="0.25">
      <c r="A208" s="33"/>
      <c r="B208" s="33"/>
      <c r="C208" s="9"/>
      <c r="D208" s="10"/>
      <c r="E208" s="11"/>
      <c r="F208" s="12"/>
      <c r="G208" s="13"/>
    </row>
    <row r="209" spans="1:7" hidden="1" x14ac:dyDescent="0.25">
      <c r="A209" s="33"/>
      <c r="B209" s="33"/>
      <c r="C209" s="9"/>
      <c r="D209" s="10"/>
      <c r="E209" s="11"/>
      <c r="F209" s="12"/>
      <c r="G209" s="13"/>
    </row>
    <row r="210" spans="1:7" hidden="1" x14ac:dyDescent="0.25">
      <c r="A210" s="33"/>
      <c r="B210" s="33"/>
      <c r="C210" s="9"/>
      <c r="D210" s="10"/>
      <c r="E210" s="11"/>
      <c r="F210" s="12"/>
      <c r="G210" s="13"/>
    </row>
    <row r="211" spans="1:7" hidden="1" x14ac:dyDescent="0.25">
      <c r="A211" s="33"/>
      <c r="B211" s="33"/>
      <c r="C211" s="9"/>
      <c r="D211" s="10"/>
      <c r="E211" s="11"/>
      <c r="F211" s="12"/>
      <c r="G211" s="13"/>
    </row>
    <row r="212" spans="1:7" hidden="1" x14ac:dyDescent="0.25">
      <c r="A212" s="33"/>
      <c r="B212" s="33"/>
      <c r="C212" s="9"/>
      <c r="D212" s="10"/>
      <c r="E212" s="11"/>
      <c r="F212" s="12"/>
      <c r="G212" s="13"/>
    </row>
    <row r="213" spans="1:7" hidden="1" x14ac:dyDescent="0.25">
      <c r="A213" s="33"/>
      <c r="B213" s="33"/>
      <c r="C213" s="9"/>
      <c r="D213" s="10"/>
      <c r="E213" s="11"/>
      <c r="F213" s="12"/>
      <c r="G213" s="13"/>
    </row>
    <row r="214" spans="1:7" hidden="1" x14ac:dyDescent="0.25">
      <c r="A214" s="33"/>
      <c r="B214" s="33"/>
      <c r="C214" s="9"/>
      <c r="D214" s="10"/>
      <c r="E214" s="11"/>
      <c r="F214" s="12"/>
      <c r="G214" s="13"/>
    </row>
    <row r="215" spans="1:7" hidden="1" x14ac:dyDescent="0.25">
      <c r="A215" s="33"/>
      <c r="B215" s="33"/>
      <c r="C215" s="9"/>
      <c r="D215" s="10"/>
      <c r="E215" s="11"/>
      <c r="F215" s="12"/>
      <c r="G215" s="13"/>
    </row>
    <row r="216" spans="1:7" hidden="1" x14ac:dyDescent="0.25">
      <c r="A216" s="33"/>
      <c r="B216" s="33"/>
      <c r="C216" s="9"/>
      <c r="D216" s="10"/>
      <c r="E216" s="11"/>
      <c r="F216" s="12"/>
      <c r="G216" s="13"/>
    </row>
    <row r="217" spans="1:7" hidden="1" x14ac:dyDescent="0.25">
      <c r="A217" s="33"/>
      <c r="B217" s="33"/>
      <c r="C217" s="9"/>
      <c r="D217" s="10"/>
      <c r="E217" s="11"/>
      <c r="F217" s="12"/>
      <c r="G217" s="13"/>
    </row>
    <row r="218" spans="1:7" hidden="1" x14ac:dyDescent="0.25">
      <c r="A218" s="33"/>
      <c r="B218" s="33"/>
      <c r="C218" s="9"/>
      <c r="D218" s="10"/>
      <c r="E218" s="11"/>
      <c r="F218" s="12"/>
      <c r="G218" s="13"/>
    </row>
    <row r="219" spans="1:7" hidden="1" x14ac:dyDescent="0.25">
      <c r="A219" s="33"/>
      <c r="B219" s="33"/>
      <c r="C219" s="9"/>
      <c r="D219" s="10"/>
      <c r="E219" s="11"/>
      <c r="F219" s="12"/>
      <c r="G219" s="13"/>
    </row>
    <row r="220" spans="1:7" hidden="1" x14ac:dyDescent="0.25">
      <c r="A220" s="33"/>
      <c r="B220" s="33"/>
      <c r="C220" s="9"/>
      <c r="D220" s="10"/>
      <c r="E220" s="11"/>
      <c r="F220" s="12"/>
      <c r="G220" s="13"/>
    </row>
    <row r="221" spans="1:7" hidden="1" x14ac:dyDescent="0.25">
      <c r="A221" s="33"/>
      <c r="B221" s="33"/>
      <c r="C221" s="9"/>
      <c r="D221" s="10"/>
      <c r="E221" s="11"/>
      <c r="F221" s="12"/>
      <c r="G221" s="13"/>
    </row>
    <row r="222" spans="1:7" hidden="1" x14ac:dyDescent="0.25">
      <c r="A222" s="33"/>
      <c r="B222" s="33"/>
      <c r="C222" s="9"/>
      <c r="D222" s="10"/>
      <c r="E222" s="11"/>
      <c r="F222" s="12"/>
      <c r="G222" s="13"/>
    </row>
    <row r="223" spans="1:7" hidden="1" x14ac:dyDescent="0.25">
      <c r="A223" s="33"/>
      <c r="B223" s="33"/>
      <c r="C223" s="9"/>
      <c r="D223" s="10"/>
      <c r="E223" s="11"/>
      <c r="F223" s="12"/>
      <c r="G223" s="13"/>
    </row>
    <row r="224" spans="1:7" hidden="1" x14ac:dyDescent="0.25">
      <c r="A224" s="33"/>
      <c r="B224" s="33"/>
      <c r="C224" s="9"/>
      <c r="D224" s="10"/>
      <c r="E224" s="11"/>
      <c r="F224" s="12"/>
      <c r="G224" s="13"/>
    </row>
    <row r="225" spans="1:7" hidden="1" x14ac:dyDescent="0.25">
      <c r="A225" s="33"/>
      <c r="B225" s="33"/>
      <c r="C225" s="9"/>
      <c r="D225" s="10"/>
      <c r="E225" s="11"/>
      <c r="F225" s="12"/>
      <c r="G225" s="13"/>
    </row>
    <row r="226" spans="1:7" hidden="1" x14ac:dyDescent="0.25">
      <c r="A226" s="33"/>
      <c r="B226" s="33"/>
      <c r="C226" s="9"/>
      <c r="D226" s="10"/>
      <c r="E226" s="11"/>
      <c r="F226" s="12"/>
      <c r="G226" s="13"/>
    </row>
    <row r="227" spans="1:7" hidden="1" x14ac:dyDescent="0.25">
      <c r="A227" s="33"/>
      <c r="B227" s="33"/>
      <c r="C227" s="9"/>
      <c r="D227" s="10"/>
      <c r="E227" s="11"/>
      <c r="F227" s="12"/>
      <c r="G227" s="13"/>
    </row>
    <row r="228" spans="1:7" hidden="1" x14ac:dyDescent="0.25">
      <c r="A228" s="33"/>
      <c r="B228" s="33"/>
      <c r="C228" s="9"/>
      <c r="D228" s="10"/>
      <c r="E228" s="11"/>
      <c r="F228" s="12"/>
      <c r="G228" s="13"/>
    </row>
    <row r="229" spans="1:7" hidden="1" x14ac:dyDescent="0.25">
      <c r="A229" s="33"/>
      <c r="B229" s="33"/>
      <c r="C229" s="9"/>
      <c r="D229" s="10"/>
      <c r="E229" s="11"/>
      <c r="F229" s="12"/>
      <c r="G229" s="13"/>
    </row>
    <row r="230" spans="1:7" hidden="1" x14ac:dyDescent="0.25">
      <c r="A230" s="33"/>
      <c r="B230" s="33"/>
      <c r="C230" s="9"/>
      <c r="D230" s="10"/>
      <c r="E230" s="11"/>
      <c r="F230" s="12"/>
      <c r="G230" s="13"/>
    </row>
    <row r="231" spans="1:7" hidden="1" x14ac:dyDescent="0.25">
      <c r="A231" s="33"/>
      <c r="B231" s="33"/>
      <c r="C231" s="9"/>
      <c r="D231" s="10"/>
      <c r="E231" s="11"/>
      <c r="F231" s="12"/>
      <c r="G231" s="13"/>
    </row>
    <row r="232" spans="1:7" hidden="1" x14ac:dyDescent="0.25">
      <c r="A232" s="33"/>
      <c r="B232" s="33"/>
      <c r="C232" s="9"/>
      <c r="D232" s="10"/>
      <c r="E232" s="11"/>
      <c r="F232" s="12"/>
      <c r="G232" s="13"/>
    </row>
    <row r="233" spans="1:7" hidden="1" x14ac:dyDescent="0.25">
      <c r="A233" s="33"/>
      <c r="B233" s="33"/>
      <c r="C233" s="9"/>
      <c r="D233" s="10"/>
      <c r="E233" s="11"/>
      <c r="F233" s="12"/>
      <c r="G233" s="13"/>
    </row>
    <row r="234" spans="1:7" hidden="1" x14ac:dyDescent="0.25">
      <c r="A234" s="33"/>
      <c r="B234" s="33"/>
      <c r="C234" s="9"/>
      <c r="D234" s="10"/>
      <c r="E234" s="11"/>
      <c r="F234" s="12"/>
      <c r="G234" s="13"/>
    </row>
    <row r="235" spans="1:7" hidden="1" x14ac:dyDescent="0.25">
      <c r="A235" s="33"/>
      <c r="B235" s="33"/>
      <c r="C235" s="9"/>
      <c r="D235" s="10"/>
      <c r="E235" s="11"/>
      <c r="F235" s="12"/>
      <c r="G235" s="13"/>
    </row>
    <row r="236" spans="1:7" hidden="1" x14ac:dyDescent="0.25">
      <c r="A236" s="33"/>
      <c r="B236" s="33"/>
      <c r="C236" s="9"/>
      <c r="D236" s="10"/>
      <c r="E236" s="11"/>
      <c r="F236" s="12"/>
      <c r="G236" s="13"/>
    </row>
    <row r="237" spans="1:7" hidden="1" x14ac:dyDescent="0.25">
      <c r="A237" s="33"/>
      <c r="B237" s="33"/>
      <c r="C237" s="9"/>
      <c r="D237" s="10"/>
      <c r="E237" s="11"/>
      <c r="F237" s="12"/>
      <c r="G237" s="13"/>
    </row>
    <row r="238" spans="1:7" hidden="1" x14ac:dyDescent="0.25">
      <c r="A238" s="33"/>
      <c r="B238" s="33"/>
      <c r="C238" s="9"/>
      <c r="D238" s="10"/>
      <c r="E238" s="11"/>
      <c r="F238" s="12"/>
      <c r="G238" s="13"/>
    </row>
    <row r="239" spans="1:7" hidden="1" x14ac:dyDescent="0.25">
      <c r="A239" s="33"/>
      <c r="B239" s="33"/>
      <c r="C239" s="9"/>
      <c r="D239" s="10"/>
      <c r="E239" s="11"/>
      <c r="F239" s="12"/>
      <c r="G239" s="13"/>
    </row>
    <row r="240" spans="1:7" hidden="1" x14ac:dyDescent="0.25">
      <c r="A240" s="33"/>
      <c r="B240" s="33"/>
      <c r="C240" s="9"/>
      <c r="D240" s="10"/>
      <c r="E240" s="11"/>
      <c r="F240" s="12"/>
      <c r="G240" s="13"/>
    </row>
    <row r="241" spans="1:7" hidden="1" x14ac:dyDescent="0.25">
      <c r="A241" s="33"/>
      <c r="B241" s="33"/>
      <c r="C241" s="9"/>
      <c r="D241" s="10"/>
      <c r="E241" s="11"/>
      <c r="F241" s="12"/>
      <c r="G241" s="13"/>
    </row>
    <row r="242" spans="1:7" hidden="1" x14ac:dyDescent="0.25">
      <c r="A242" s="33"/>
      <c r="B242" s="33"/>
      <c r="C242" s="9"/>
      <c r="D242" s="10"/>
      <c r="E242" s="11"/>
      <c r="F242" s="12"/>
      <c r="G242" s="13"/>
    </row>
    <row r="243" spans="1:7" hidden="1" x14ac:dyDescent="0.25">
      <c r="A243" s="33"/>
      <c r="B243" s="33"/>
      <c r="C243" s="9"/>
      <c r="D243" s="10"/>
      <c r="E243" s="11"/>
      <c r="F243" s="12"/>
      <c r="G243" s="13"/>
    </row>
    <row r="244" spans="1:7" hidden="1" x14ac:dyDescent="0.25">
      <c r="A244" s="33"/>
      <c r="B244" s="33"/>
      <c r="C244" s="9"/>
      <c r="D244" s="10"/>
      <c r="E244" s="11"/>
      <c r="F244" s="12"/>
      <c r="G244" s="13"/>
    </row>
    <row r="245" spans="1:7" hidden="1" x14ac:dyDescent="0.25">
      <c r="A245" s="33"/>
      <c r="B245" s="33"/>
      <c r="C245" s="9"/>
      <c r="D245" s="10"/>
      <c r="E245" s="11"/>
      <c r="F245" s="12"/>
      <c r="G245" s="13"/>
    </row>
    <row r="246" spans="1:7" hidden="1" x14ac:dyDescent="0.25">
      <c r="A246" s="33"/>
      <c r="B246" s="33"/>
      <c r="C246" s="9"/>
      <c r="D246" s="10"/>
      <c r="E246" s="11"/>
      <c r="F246" s="12"/>
      <c r="G246" s="13"/>
    </row>
    <row r="247" spans="1:7" hidden="1" x14ac:dyDescent="0.25">
      <c r="A247" s="33"/>
      <c r="B247" s="33"/>
      <c r="C247" s="9"/>
      <c r="D247" s="10"/>
      <c r="E247" s="11"/>
      <c r="F247" s="12"/>
      <c r="G247" s="13"/>
    </row>
    <row r="248" spans="1:7" hidden="1" x14ac:dyDescent="0.25">
      <c r="A248" s="33"/>
      <c r="B248" s="33"/>
      <c r="C248" s="9"/>
      <c r="D248" s="10"/>
      <c r="E248" s="11"/>
      <c r="F248" s="12"/>
      <c r="G248" s="13"/>
    </row>
    <row r="249" spans="1:7" hidden="1" x14ac:dyDescent="0.25">
      <c r="A249" s="33"/>
      <c r="B249" s="33"/>
      <c r="C249" s="9"/>
      <c r="D249" s="10"/>
      <c r="E249" s="11"/>
      <c r="F249" s="12"/>
      <c r="G249" s="13"/>
    </row>
    <row r="250" spans="1:7" hidden="1" x14ac:dyDescent="0.25">
      <c r="A250" s="4"/>
      <c r="B250" s="4"/>
      <c r="C250" s="14"/>
      <c r="D250" s="14"/>
      <c r="E250" s="15"/>
      <c r="F250" s="15"/>
      <c r="G250" s="4"/>
    </row>
  </sheetData>
  <sheetProtection formatRows="0" insertRows="0" deleteRows="0"/>
  <mergeCells count="11">
    <mergeCell ref="H4:S4"/>
    <mergeCell ref="H5:K5"/>
    <mergeCell ref="L5:O5"/>
    <mergeCell ref="P5:S5"/>
    <mergeCell ref="A3:G3"/>
    <mergeCell ref="A5:B5"/>
    <mergeCell ref="E5:E6"/>
    <mergeCell ref="F5:F6"/>
    <mergeCell ref="G5:G6"/>
    <mergeCell ref="A6:B6"/>
    <mergeCell ref="H2:S3"/>
  </mergeCells>
  <conditionalFormatting sqref="H7:S24">
    <cfRule type="containsText" dxfId="19" priority="1" operator="containsText" text="N">
      <formula>NOT(ISERROR(SEARCH("N",H7)))</formula>
    </cfRule>
    <cfRule type="containsText" dxfId="18" priority="2" operator="containsText" text="T">
      <formula>NOT(ISERROR(SEARCH("T",H7)))</formula>
    </cfRule>
  </conditionalFormatting>
  <dataValidations count="2">
    <dataValidation type="list" allowBlank="1" showInputMessage="1" showErrorMessage="1" sqref="G7:G24">
      <formula1>$B$1:$E$1</formula1>
    </dataValidation>
    <dataValidation type="list" allowBlank="1" showInputMessage="1" showErrorMessage="1" sqref="H7:S24">
      <formula1>$H$1:$I$1</formula1>
    </dataValidation>
  </dataValidations>
  <pageMargins left="0.25" right="0.25" top="0.75" bottom="0.75" header="0.3" footer="0.3"/>
  <pageSetup paperSize="9" scale="55" fitToHeight="0" orientation="landscape" r:id="rId1"/>
  <headerFooter>
    <oddHeader>&amp;L&amp;"-,Pogrubiony"&amp;14P. Planowane wydatki w ramach projektu wg podziału na kategorie wydatków
P. 6. Szkolenia (pomoc de minimis)&amp;RSekcja P.6. Strona &amp;P z &amp;N</oddHeader>
    <oddFooter>&amp;RSekcja P.6. 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Button 3">
              <controlPr defaultSize="0" print="0" autoFill="0" autoPict="0" macro="[0]!PowrotP">
                <anchor moveWithCells="1">
                  <from>
                    <xdr:col>7</xdr:col>
                    <xdr:colOff>95250</xdr:colOff>
                    <xdr:row>1</xdr:row>
                    <xdr:rowOff>28575</xdr:rowOff>
                  </from>
                  <to>
                    <xdr:col>19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8">
    <pageSetUpPr fitToPage="1"/>
  </sheetPr>
  <dimension ref="A1:X77"/>
  <sheetViews>
    <sheetView showGridLines="0" topLeftCell="A2" zoomScale="70" zoomScaleNormal="70" zoomScaleSheetLayoutView="85" zoomScalePageLayoutView="55" workbookViewId="0">
      <selection activeCell="D14" sqref="D14"/>
    </sheetView>
  </sheetViews>
  <sheetFormatPr defaultColWidth="0" defaultRowHeight="15" zeroHeight="1" x14ac:dyDescent="0.25"/>
  <cols>
    <col min="1" max="1" width="4.28515625" style="35" customWidth="1"/>
    <col min="2" max="2" width="24.28515625" style="35" customWidth="1"/>
    <col min="3" max="3" width="15.7109375" style="36" customWidth="1"/>
    <col min="4" max="4" width="20.42578125" style="36" customWidth="1"/>
    <col min="5" max="5" width="98" style="37" customWidth="1"/>
    <col min="6" max="6" width="16.85546875" style="37" customWidth="1"/>
    <col min="7" max="7" width="14.85546875" style="35" customWidth="1"/>
    <col min="8" max="23" width="3.5703125" style="2" customWidth="1"/>
    <col min="24" max="24" width="2.28515625" style="2" customWidth="1"/>
    <col min="25" max="16384" width="33.140625" style="2" hidden="1"/>
  </cols>
  <sheetData>
    <row r="1" spans="1:23" hidden="1" x14ac:dyDescent="0.25">
      <c r="B1" s="35" t="s">
        <v>0</v>
      </c>
      <c r="C1" s="36" t="s">
        <v>1</v>
      </c>
      <c r="D1" s="36" t="s">
        <v>2</v>
      </c>
      <c r="E1" s="37" t="s">
        <v>3</v>
      </c>
      <c r="I1" s="2" t="s">
        <v>136</v>
      </c>
      <c r="M1" s="2" t="s">
        <v>136</v>
      </c>
    </row>
    <row r="2" spans="1:23" s="4" customFormat="1" ht="19.5" x14ac:dyDescent="0.3">
      <c r="A2" s="16" t="s">
        <v>4</v>
      </c>
      <c r="B2" s="5"/>
      <c r="C2" s="6"/>
      <c r="D2" s="6"/>
      <c r="E2" s="7"/>
      <c r="F2" s="7"/>
      <c r="G2" s="5"/>
      <c r="H2" s="5"/>
      <c r="I2" s="5"/>
      <c r="J2" s="5"/>
      <c r="K2" s="5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</row>
    <row r="3" spans="1:23" s="4" customFormat="1" ht="18.75" x14ac:dyDescent="0.25">
      <c r="A3" s="178" t="s">
        <v>130</v>
      </c>
      <c r="B3" s="178"/>
      <c r="C3" s="178"/>
      <c r="D3" s="178"/>
      <c r="E3" s="178"/>
      <c r="F3" s="178"/>
      <c r="G3" s="178"/>
      <c r="H3" s="124"/>
      <c r="I3" s="124"/>
      <c r="J3" s="124"/>
      <c r="K3" s="12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</row>
    <row r="4" spans="1:23" s="8" customFormat="1" x14ac:dyDescent="0.25">
      <c r="L4" s="179" t="s">
        <v>137</v>
      </c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</row>
    <row r="5" spans="1:23" s="8" customFormat="1" ht="56.25" customHeight="1" x14ac:dyDescent="0.25">
      <c r="A5" s="181" t="s">
        <v>5</v>
      </c>
      <c r="B5" s="181"/>
      <c r="C5" s="32" t="s">
        <v>78</v>
      </c>
      <c r="D5" s="32" t="s">
        <v>79</v>
      </c>
      <c r="E5" s="182" t="s">
        <v>6</v>
      </c>
      <c r="F5" s="182" t="s">
        <v>138</v>
      </c>
      <c r="G5" s="182" t="s">
        <v>139</v>
      </c>
      <c r="H5" s="180">
        <v>2015</v>
      </c>
      <c r="I5" s="180"/>
      <c r="J5" s="180"/>
      <c r="K5" s="180"/>
      <c r="L5" s="180">
        <v>2016</v>
      </c>
      <c r="M5" s="180"/>
      <c r="N5" s="180"/>
      <c r="O5" s="180"/>
      <c r="P5" s="180">
        <v>2017</v>
      </c>
      <c r="Q5" s="180"/>
      <c r="R5" s="180"/>
      <c r="S5" s="180"/>
      <c r="T5" s="180">
        <v>2018</v>
      </c>
      <c r="U5" s="180"/>
      <c r="V5" s="180"/>
      <c r="W5" s="180"/>
    </row>
    <row r="6" spans="1:23" s="8" customFormat="1" x14ac:dyDescent="0.25">
      <c r="A6" s="183" t="s">
        <v>8</v>
      </c>
      <c r="B6" s="183"/>
      <c r="C6" s="3">
        <f>SUM(C$7:C$50)</f>
        <v>0</v>
      </c>
      <c r="D6" s="3">
        <f>SUM(D$7:D$50)</f>
        <v>0</v>
      </c>
      <c r="E6" s="182"/>
      <c r="F6" s="182"/>
      <c r="G6" s="182"/>
      <c r="H6" s="123" t="s">
        <v>132</v>
      </c>
      <c r="I6" s="123" t="s">
        <v>133</v>
      </c>
      <c r="J6" s="123" t="s">
        <v>134</v>
      </c>
      <c r="K6" s="123" t="s">
        <v>135</v>
      </c>
      <c r="L6" s="31" t="s">
        <v>132</v>
      </c>
      <c r="M6" s="31" t="s">
        <v>133</v>
      </c>
      <c r="N6" s="31" t="s">
        <v>134</v>
      </c>
      <c r="O6" s="31" t="s">
        <v>135</v>
      </c>
      <c r="P6" s="31" t="s">
        <v>132</v>
      </c>
      <c r="Q6" s="20" t="s">
        <v>133</v>
      </c>
      <c r="R6" s="31" t="s">
        <v>134</v>
      </c>
      <c r="S6" s="31" t="s">
        <v>135</v>
      </c>
      <c r="T6" s="31" t="s">
        <v>132</v>
      </c>
      <c r="U6" s="31" t="s">
        <v>133</v>
      </c>
      <c r="V6" s="31" t="s">
        <v>134</v>
      </c>
      <c r="W6" s="31" t="s">
        <v>135</v>
      </c>
    </row>
    <row r="7" spans="1:23" s="55" customFormat="1" ht="12.75" hidden="1" x14ac:dyDescent="0.25">
      <c r="A7" s="51"/>
      <c r="B7" s="51"/>
      <c r="C7" s="52"/>
      <c r="D7" s="53"/>
      <c r="E7" s="49"/>
      <c r="F7" s="50"/>
      <c r="G7" s="30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s="60" customFormat="1" ht="12.75" x14ac:dyDescent="0.25">
      <c r="A8" s="56">
        <v>1</v>
      </c>
      <c r="B8" s="56" t="s">
        <v>7</v>
      </c>
      <c r="C8" s="57"/>
      <c r="D8" s="58"/>
      <c r="E8" s="27"/>
      <c r="F8" s="64"/>
      <c r="G8" s="22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s="60" customFormat="1" ht="12.75" x14ac:dyDescent="0.25">
      <c r="A9" s="56"/>
      <c r="B9" s="56"/>
      <c r="C9" s="57"/>
      <c r="D9" s="58"/>
      <c r="E9" s="27"/>
      <c r="F9" s="64"/>
      <c r="G9" s="22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s="60" customFormat="1" ht="12.75" x14ac:dyDescent="0.25">
      <c r="A10" s="56"/>
      <c r="B10" s="56"/>
      <c r="C10" s="57"/>
      <c r="D10" s="58"/>
      <c r="E10" s="27"/>
      <c r="F10" s="64"/>
      <c r="G10" s="22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s="60" customFormat="1" ht="12.75" x14ac:dyDescent="0.25">
      <c r="A11" s="56"/>
      <c r="B11" s="56"/>
      <c r="C11" s="57"/>
      <c r="D11" s="58"/>
      <c r="E11" s="27"/>
      <c r="F11" s="64"/>
      <c r="G11" s="22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s="60" customFormat="1" ht="12.75" x14ac:dyDescent="0.25">
      <c r="A12" s="56"/>
      <c r="B12" s="56"/>
      <c r="C12" s="57"/>
      <c r="D12" s="58"/>
      <c r="E12" s="27"/>
      <c r="F12" s="64"/>
      <c r="G12" s="22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s="60" customFormat="1" ht="12.75" x14ac:dyDescent="0.25">
      <c r="A13" s="56"/>
      <c r="B13" s="56"/>
      <c r="C13" s="57"/>
      <c r="D13" s="58"/>
      <c r="E13" s="27"/>
      <c r="F13" s="64"/>
      <c r="G13" s="22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  <row r="14" spans="1:23" s="60" customFormat="1" ht="12.75" x14ac:dyDescent="0.25">
      <c r="A14" s="56"/>
      <c r="B14" s="56"/>
      <c r="C14" s="57"/>
      <c r="D14" s="58"/>
      <c r="E14" s="27"/>
      <c r="F14" s="64"/>
      <c r="G14" s="22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3" s="60" customFormat="1" ht="12.75" x14ac:dyDescent="0.25">
      <c r="A15" s="56"/>
      <c r="B15" s="56"/>
      <c r="C15" s="57"/>
      <c r="D15" s="58"/>
      <c r="E15" s="27"/>
      <c r="F15" s="64"/>
      <c r="G15" s="22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spans="1:23" s="60" customFormat="1" ht="12.75" x14ac:dyDescent="0.25">
      <c r="A16" s="56"/>
      <c r="B16" s="56"/>
      <c r="C16" s="57"/>
      <c r="D16" s="58"/>
      <c r="E16" s="27"/>
      <c r="F16" s="64"/>
      <c r="G16" s="22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</row>
    <row r="17" spans="1:23" s="60" customFormat="1" ht="12.75" x14ac:dyDescent="0.25">
      <c r="A17" s="56"/>
      <c r="B17" s="56"/>
      <c r="C17" s="57"/>
      <c r="D17" s="58"/>
      <c r="E17" s="27"/>
      <c r="F17" s="64"/>
      <c r="G17" s="22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 s="60" customFormat="1" ht="12.75" x14ac:dyDescent="0.25">
      <c r="A18" s="56"/>
      <c r="B18" s="56"/>
      <c r="C18" s="57"/>
      <c r="D18" s="58"/>
      <c r="E18" s="27"/>
      <c r="F18" s="64"/>
      <c r="G18" s="22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 s="60" customFormat="1" ht="12.75" x14ac:dyDescent="0.25">
      <c r="A19" s="56"/>
      <c r="B19" s="56"/>
      <c r="C19" s="57"/>
      <c r="D19" s="58"/>
      <c r="E19" s="27"/>
      <c r="F19" s="64"/>
      <c r="G19" s="22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 s="60" customFormat="1" ht="12.75" x14ac:dyDescent="0.25">
      <c r="A20" s="56"/>
      <c r="B20" s="56"/>
      <c r="C20" s="57"/>
      <c r="D20" s="58"/>
      <c r="E20" s="27"/>
      <c r="F20" s="64"/>
      <c r="G20" s="22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 s="60" customFormat="1" ht="12.75" x14ac:dyDescent="0.25">
      <c r="A21" s="56"/>
      <c r="B21" s="56"/>
      <c r="C21" s="57"/>
      <c r="D21" s="58"/>
      <c r="E21" s="27"/>
      <c r="F21" s="64"/>
      <c r="G21" s="22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1:23" s="60" customFormat="1" ht="12.75" x14ac:dyDescent="0.25">
      <c r="A22" s="56"/>
      <c r="B22" s="56"/>
      <c r="C22" s="57"/>
      <c r="D22" s="58"/>
      <c r="E22" s="27"/>
      <c r="F22" s="64"/>
      <c r="G22" s="22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3" s="60" customFormat="1" ht="12.75" x14ac:dyDescent="0.25">
      <c r="A23" s="56"/>
      <c r="B23" s="56"/>
      <c r="C23" s="57"/>
      <c r="D23" s="58"/>
      <c r="E23" s="27"/>
      <c r="F23" s="64"/>
      <c r="G23" s="22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1:23" s="60" customFormat="1" ht="12.75" x14ac:dyDescent="0.25">
      <c r="A24" s="56"/>
      <c r="B24" s="56"/>
      <c r="C24" s="57"/>
      <c r="D24" s="58"/>
      <c r="E24" s="27"/>
      <c r="F24" s="64"/>
      <c r="G24" s="22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spans="1:23" s="60" customFormat="1" ht="12.75" x14ac:dyDescent="0.25">
      <c r="A25" s="56"/>
      <c r="B25" s="56"/>
      <c r="C25" s="57"/>
      <c r="D25" s="58"/>
      <c r="E25" s="27"/>
      <c r="F25" s="64"/>
      <c r="G25" s="22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  <row r="26" spans="1:23" s="60" customFormat="1" ht="12.75" x14ac:dyDescent="0.25">
      <c r="A26" s="56"/>
      <c r="B26" s="56"/>
      <c r="C26" s="57"/>
      <c r="D26" s="58"/>
      <c r="E26" s="27"/>
      <c r="F26" s="64"/>
      <c r="G26" s="22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</row>
    <row r="27" spans="1:23" s="60" customFormat="1" ht="12.75" x14ac:dyDescent="0.25">
      <c r="A27" s="56"/>
      <c r="B27" s="56"/>
      <c r="C27" s="57"/>
      <c r="D27" s="58"/>
      <c r="E27" s="27"/>
      <c r="F27" s="64"/>
      <c r="G27" s="22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</row>
    <row r="28" spans="1:23" s="60" customFormat="1" ht="12.75" x14ac:dyDescent="0.25">
      <c r="A28" s="56"/>
      <c r="B28" s="56"/>
      <c r="C28" s="57"/>
      <c r="D28" s="58"/>
      <c r="E28" s="27"/>
      <c r="F28" s="64"/>
      <c r="G28" s="22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</row>
    <row r="29" spans="1:23" s="60" customFormat="1" ht="12.75" x14ac:dyDescent="0.25">
      <c r="A29" s="56"/>
      <c r="B29" s="56"/>
      <c r="C29" s="57"/>
      <c r="D29" s="58"/>
      <c r="E29" s="27"/>
      <c r="F29" s="64"/>
      <c r="G29" s="22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</row>
    <row r="30" spans="1:23" s="60" customFormat="1" ht="12.75" x14ac:dyDescent="0.25">
      <c r="A30" s="56"/>
      <c r="B30" s="56"/>
      <c r="C30" s="57"/>
      <c r="D30" s="58"/>
      <c r="E30" s="27"/>
      <c r="F30" s="64"/>
      <c r="G30" s="22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</row>
    <row r="31" spans="1:23" s="60" customFormat="1" ht="12.75" x14ac:dyDescent="0.25">
      <c r="A31" s="56"/>
      <c r="B31" s="56"/>
      <c r="C31" s="57"/>
      <c r="D31" s="58"/>
      <c r="E31" s="27"/>
      <c r="F31" s="64"/>
      <c r="G31" s="22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s="60" customFormat="1" ht="12.75" x14ac:dyDescent="0.25">
      <c r="A32" s="56"/>
      <c r="B32" s="56"/>
      <c r="C32" s="57"/>
      <c r="D32" s="58"/>
      <c r="E32" s="27"/>
      <c r="F32" s="64"/>
      <c r="G32" s="22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</row>
    <row r="33" spans="1:23" s="60" customFormat="1" ht="12.75" x14ac:dyDescent="0.25">
      <c r="A33" s="56"/>
      <c r="B33" s="56"/>
      <c r="C33" s="57"/>
      <c r="D33" s="58"/>
      <c r="E33" s="27"/>
      <c r="F33" s="64"/>
      <c r="G33" s="22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</row>
    <row r="34" spans="1:23" s="60" customFormat="1" ht="12.75" x14ac:dyDescent="0.25">
      <c r="A34" s="56" t="s">
        <v>80</v>
      </c>
      <c r="B34" s="56" t="s">
        <v>7</v>
      </c>
      <c r="C34" s="57"/>
      <c r="D34" s="58"/>
      <c r="E34" s="27"/>
      <c r="F34" s="64"/>
      <c r="G34" s="22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</row>
    <row r="35" spans="1:23" hidden="1" x14ac:dyDescent="0.25">
      <c r="A35" s="40"/>
      <c r="B35" s="40"/>
      <c r="C35" s="41"/>
      <c r="D35" s="42"/>
      <c r="E35" s="43"/>
      <c r="F35" s="44"/>
      <c r="G35" s="45"/>
    </row>
    <row r="36" spans="1:23" hidden="1" x14ac:dyDescent="0.25">
      <c r="A36" s="40"/>
      <c r="B36" s="40"/>
      <c r="C36" s="41"/>
      <c r="D36" s="42"/>
      <c r="E36" s="43"/>
      <c r="F36" s="44"/>
      <c r="G36" s="45"/>
    </row>
    <row r="37" spans="1:23" hidden="1" x14ac:dyDescent="0.25">
      <c r="A37" s="40"/>
      <c r="B37" s="40"/>
      <c r="C37" s="41"/>
      <c r="D37" s="42"/>
      <c r="E37" s="43"/>
      <c r="F37" s="44"/>
      <c r="G37" s="45"/>
    </row>
    <row r="38" spans="1:23" hidden="1" x14ac:dyDescent="0.25">
      <c r="A38" s="40"/>
      <c r="B38" s="40"/>
      <c r="C38" s="41"/>
      <c r="D38" s="42"/>
      <c r="E38" s="43"/>
      <c r="F38" s="44"/>
      <c r="G38" s="45"/>
    </row>
    <row r="39" spans="1:23" hidden="1" x14ac:dyDescent="0.25">
      <c r="A39" s="40"/>
      <c r="B39" s="40"/>
      <c r="C39" s="41"/>
      <c r="D39" s="42"/>
      <c r="E39" s="43"/>
      <c r="F39" s="44"/>
      <c r="G39" s="45"/>
    </row>
    <row r="40" spans="1:23" hidden="1" x14ac:dyDescent="0.25">
      <c r="A40" s="40"/>
      <c r="B40" s="40"/>
      <c r="C40" s="41"/>
      <c r="D40" s="42"/>
      <c r="E40" s="43"/>
      <c r="F40" s="44"/>
      <c r="G40" s="45"/>
    </row>
    <row r="41" spans="1:23" hidden="1" x14ac:dyDescent="0.25">
      <c r="A41" s="40"/>
      <c r="B41" s="40"/>
      <c r="C41" s="41"/>
      <c r="D41" s="42"/>
      <c r="E41" s="43"/>
      <c r="F41" s="44"/>
      <c r="G41" s="45"/>
    </row>
    <row r="42" spans="1:23" hidden="1" x14ac:dyDescent="0.25">
      <c r="A42" s="40"/>
      <c r="B42" s="40"/>
      <c r="C42" s="41"/>
      <c r="D42" s="42"/>
      <c r="E42" s="43"/>
      <c r="F42" s="44"/>
      <c r="G42" s="45"/>
    </row>
    <row r="43" spans="1:23" hidden="1" x14ac:dyDescent="0.25">
      <c r="A43" s="40"/>
      <c r="B43" s="40"/>
      <c r="C43" s="41"/>
      <c r="D43" s="42"/>
      <c r="E43" s="43"/>
      <c r="F43" s="44"/>
      <c r="G43" s="45"/>
    </row>
    <row r="44" spans="1:23" hidden="1" x14ac:dyDescent="0.25">
      <c r="A44" s="40"/>
      <c r="B44" s="40"/>
      <c r="C44" s="41"/>
      <c r="D44" s="42"/>
      <c r="E44" s="43"/>
      <c r="F44" s="44"/>
      <c r="G44" s="45"/>
    </row>
    <row r="45" spans="1:23" hidden="1" x14ac:dyDescent="0.25">
      <c r="A45" s="40"/>
      <c r="B45" s="40"/>
      <c r="C45" s="41"/>
      <c r="D45" s="42"/>
      <c r="E45" s="43"/>
      <c r="F45" s="44"/>
      <c r="G45" s="45"/>
    </row>
    <row r="46" spans="1:23" hidden="1" x14ac:dyDescent="0.25">
      <c r="A46" s="40"/>
      <c r="B46" s="40"/>
      <c r="C46" s="41"/>
      <c r="D46" s="42"/>
      <c r="E46" s="43"/>
      <c r="F46" s="44"/>
      <c r="G46" s="45"/>
    </row>
    <row r="47" spans="1:23" hidden="1" x14ac:dyDescent="0.25">
      <c r="A47" s="40"/>
      <c r="B47" s="40"/>
      <c r="C47" s="41"/>
      <c r="D47" s="42"/>
      <c r="E47" s="43"/>
      <c r="F47" s="44"/>
      <c r="G47" s="45"/>
    </row>
    <row r="48" spans="1:23" hidden="1" x14ac:dyDescent="0.25">
      <c r="A48" s="40"/>
      <c r="B48" s="40"/>
      <c r="C48" s="41"/>
      <c r="D48" s="42"/>
      <c r="E48" s="43"/>
      <c r="F48" s="44"/>
      <c r="G48" s="45"/>
    </row>
    <row r="49" spans="1:7" hidden="1" x14ac:dyDescent="0.25">
      <c r="A49" s="40"/>
      <c r="B49" s="40"/>
      <c r="C49" s="41"/>
      <c r="D49" s="42"/>
      <c r="E49" s="43"/>
      <c r="F49" s="44"/>
      <c r="G49" s="45"/>
    </row>
    <row r="50" spans="1:7" hidden="1" x14ac:dyDescent="0.25">
      <c r="A50" s="40"/>
      <c r="B50" s="40"/>
      <c r="C50" s="41"/>
      <c r="D50" s="42"/>
      <c r="E50" s="43"/>
      <c r="F50" s="44"/>
      <c r="G50" s="45"/>
    </row>
    <row r="51" spans="1:7" hidden="1" x14ac:dyDescent="0.25">
      <c r="A51" s="40"/>
      <c r="B51" s="40"/>
      <c r="C51" s="41"/>
      <c r="D51" s="42"/>
      <c r="E51" s="43"/>
      <c r="F51" s="44"/>
      <c r="G51" s="45"/>
    </row>
    <row r="52" spans="1:7" hidden="1" x14ac:dyDescent="0.25">
      <c r="A52" s="40"/>
      <c r="B52" s="40"/>
      <c r="C52" s="41"/>
      <c r="D52" s="42"/>
      <c r="E52" s="43"/>
      <c r="F52" s="44"/>
      <c r="G52" s="45"/>
    </row>
    <row r="53" spans="1:7" hidden="1" x14ac:dyDescent="0.25">
      <c r="A53" s="40"/>
      <c r="B53" s="40"/>
      <c r="C53" s="41"/>
      <c r="D53" s="42"/>
      <c r="E53" s="43"/>
      <c r="F53" s="44"/>
      <c r="G53" s="45"/>
    </row>
    <row r="54" spans="1:7" hidden="1" x14ac:dyDescent="0.25">
      <c r="A54" s="40"/>
      <c r="B54" s="40"/>
      <c r="C54" s="41"/>
      <c r="D54" s="42"/>
      <c r="E54" s="43"/>
      <c r="F54" s="44"/>
      <c r="G54" s="45"/>
    </row>
    <row r="55" spans="1:7" hidden="1" x14ac:dyDescent="0.25">
      <c r="A55" s="40"/>
      <c r="B55" s="40"/>
      <c r="C55" s="41"/>
      <c r="D55" s="42"/>
      <c r="E55" s="43"/>
      <c r="F55" s="44"/>
      <c r="G55" s="45"/>
    </row>
    <row r="56" spans="1:7" hidden="1" x14ac:dyDescent="0.25">
      <c r="A56" s="40"/>
      <c r="B56" s="40"/>
      <c r="C56" s="41"/>
      <c r="D56" s="42"/>
      <c r="E56" s="43"/>
      <c r="F56" s="44"/>
      <c r="G56" s="45"/>
    </row>
    <row r="57" spans="1:7" hidden="1" x14ac:dyDescent="0.25">
      <c r="A57" s="40"/>
      <c r="B57" s="40"/>
      <c r="C57" s="41"/>
      <c r="D57" s="42"/>
      <c r="E57" s="43"/>
      <c r="F57" s="44"/>
      <c r="G57" s="45"/>
    </row>
    <row r="58" spans="1:7" hidden="1" x14ac:dyDescent="0.25">
      <c r="A58" s="40"/>
      <c r="B58" s="40"/>
      <c r="C58" s="41"/>
      <c r="D58" s="42"/>
      <c r="E58" s="43"/>
      <c r="F58" s="44"/>
      <c r="G58" s="45"/>
    </row>
    <row r="59" spans="1:7" hidden="1" x14ac:dyDescent="0.25">
      <c r="A59" s="40"/>
      <c r="B59" s="40"/>
      <c r="C59" s="41"/>
      <c r="D59" s="42"/>
      <c r="E59" s="43"/>
      <c r="F59" s="44"/>
      <c r="G59" s="45"/>
    </row>
    <row r="60" spans="1:7" hidden="1" x14ac:dyDescent="0.25">
      <c r="A60" s="40"/>
      <c r="B60" s="40"/>
      <c r="C60" s="41"/>
      <c r="D60" s="42"/>
      <c r="E60" s="43"/>
      <c r="F60" s="44"/>
      <c r="G60" s="45"/>
    </row>
    <row r="61" spans="1:7" hidden="1" x14ac:dyDescent="0.25">
      <c r="A61" s="40"/>
      <c r="B61" s="40"/>
      <c r="C61" s="41"/>
      <c r="D61" s="42"/>
      <c r="E61" s="43"/>
      <c r="F61" s="44"/>
      <c r="G61" s="45"/>
    </row>
    <row r="62" spans="1:7" hidden="1" x14ac:dyDescent="0.25">
      <c r="A62" s="40"/>
      <c r="B62" s="40"/>
      <c r="C62" s="41"/>
      <c r="D62" s="42"/>
      <c r="E62" s="43"/>
      <c r="F62" s="44"/>
      <c r="G62" s="45"/>
    </row>
    <row r="63" spans="1:7" hidden="1" x14ac:dyDescent="0.25">
      <c r="A63" s="40"/>
      <c r="B63" s="40"/>
      <c r="C63" s="41"/>
      <c r="D63" s="42"/>
      <c r="E63" s="43"/>
      <c r="F63" s="44"/>
      <c r="G63" s="45"/>
    </row>
    <row r="64" spans="1:7" hidden="1" x14ac:dyDescent="0.25">
      <c r="A64" s="40"/>
      <c r="B64" s="40"/>
      <c r="C64" s="41"/>
      <c r="D64" s="42"/>
      <c r="E64" s="43"/>
      <c r="F64" s="44"/>
      <c r="G64" s="45"/>
    </row>
    <row r="65" spans="1:7" hidden="1" x14ac:dyDescent="0.25">
      <c r="A65" s="40"/>
      <c r="B65" s="40"/>
      <c r="C65" s="41"/>
      <c r="D65" s="42"/>
      <c r="E65" s="43"/>
      <c r="F65" s="44"/>
      <c r="G65" s="45"/>
    </row>
    <row r="66" spans="1:7" hidden="1" x14ac:dyDescent="0.25">
      <c r="A66" s="40"/>
      <c r="B66" s="40"/>
      <c r="C66" s="41"/>
      <c r="D66" s="42"/>
      <c r="E66" s="43"/>
      <c r="F66" s="44"/>
      <c r="G66" s="45"/>
    </row>
    <row r="67" spans="1:7" hidden="1" x14ac:dyDescent="0.25">
      <c r="A67" s="40"/>
      <c r="B67" s="40"/>
      <c r="C67" s="41"/>
      <c r="D67" s="42"/>
      <c r="E67" s="43"/>
      <c r="F67" s="44"/>
      <c r="G67" s="45"/>
    </row>
    <row r="68" spans="1:7" hidden="1" x14ac:dyDescent="0.25">
      <c r="A68" s="40"/>
      <c r="B68" s="40"/>
      <c r="C68" s="41"/>
      <c r="D68" s="42"/>
      <c r="E68" s="43"/>
      <c r="F68" s="44"/>
      <c r="G68" s="45"/>
    </row>
    <row r="69" spans="1:7" hidden="1" x14ac:dyDescent="0.25">
      <c r="A69" s="40"/>
      <c r="B69" s="40"/>
      <c r="C69" s="41"/>
      <c r="D69" s="42"/>
      <c r="E69" s="43"/>
      <c r="F69" s="44"/>
      <c r="G69" s="45"/>
    </row>
    <row r="70" spans="1:7" hidden="1" x14ac:dyDescent="0.25">
      <c r="A70" s="40"/>
      <c r="B70" s="40"/>
      <c r="C70" s="41"/>
      <c r="D70" s="42"/>
      <c r="E70" s="43"/>
      <c r="F70" s="44"/>
      <c r="G70" s="45"/>
    </row>
    <row r="71" spans="1:7" hidden="1" x14ac:dyDescent="0.25">
      <c r="A71" s="40"/>
      <c r="B71" s="40"/>
      <c r="C71" s="41"/>
      <c r="D71" s="42"/>
      <c r="E71" s="43"/>
      <c r="F71" s="44"/>
      <c r="G71" s="45"/>
    </row>
    <row r="72" spans="1:7" hidden="1" x14ac:dyDescent="0.25">
      <c r="A72" s="40"/>
      <c r="B72" s="40"/>
      <c r="C72" s="41"/>
      <c r="D72" s="42"/>
      <c r="E72" s="43"/>
      <c r="F72" s="44"/>
      <c r="G72" s="45"/>
    </row>
    <row r="73" spans="1:7" hidden="1" x14ac:dyDescent="0.25">
      <c r="A73" s="40"/>
      <c r="B73" s="40"/>
      <c r="C73" s="41"/>
      <c r="D73" s="42"/>
      <c r="E73" s="43"/>
      <c r="F73" s="44"/>
      <c r="G73" s="45"/>
    </row>
    <row r="74" spans="1:7" hidden="1" x14ac:dyDescent="0.25">
      <c r="A74" s="40"/>
      <c r="B74" s="40"/>
      <c r="C74" s="41"/>
      <c r="D74" s="42"/>
      <c r="E74" s="43"/>
      <c r="F74" s="44"/>
      <c r="G74" s="45"/>
    </row>
    <row r="75" spans="1:7" hidden="1" x14ac:dyDescent="0.25">
      <c r="A75" s="40"/>
      <c r="B75" s="40"/>
      <c r="C75" s="41"/>
      <c r="D75" s="42"/>
      <c r="E75" s="43"/>
      <c r="F75" s="44"/>
      <c r="G75" s="45"/>
    </row>
    <row r="76" spans="1:7" hidden="1" x14ac:dyDescent="0.25">
      <c r="A76" s="40"/>
      <c r="B76" s="40"/>
      <c r="C76" s="41"/>
      <c r="D76" s="42"/>
      <c r="E76" s="43"/>
      <c r="F76" s="44"/>
      <c r="G76" s="45"/>
    </row>
    <row r="77" spans="1:7" hidden="1" x14ac:dyDescent="0.25">
      <c r="A77" s="2"/>
      <c r="B77" s="2"/>
      <c r="C77" s="46"/>
      <c r="D77" s="46"/>
      <c r="E77" s="47"/>
      <c r="F77" s="47"/>
      <c r="G77" s="2"/>
    </row>
  </sheetData>
  <sheetProtection formatCells="0" formatRows="0" insertRows="0" deleteRows="0"/>
  <protectedRanges>
    <protectedRange sqref="A8:F34" name="Rozstęp1"/>
  </protectedRanges>
  <mergeCells count="12">
    <mergeCell ref="L5:O5"/>
    <mergeCell ref="P5:S5"/>
    <mergeCell ref="T5:W5"/>
    <mergeCell ref="L4:W4"/>
    <mergeCell ref="A3:G3"/>
    <mergeCell ref="A5:B5"/>
    <mergeCell ref="E5:E6"/>
    <mergeCell ref="F5:F6"/>
    <mergeCell ref="G5:G6"/>
    <mergeCell ref="A6:B6"/>
    <mergeCell ref="L2:W3"/>
    <mergeCell ref="H5:K5"/>
  </mergeCells>
  <conditionalFormatting sqref="L7:W34">
    <cfRule type="containsText" dxfId="17" priority="3" operator="containsText" text="N">
      <formula>NOT(ISERROR(SEARCH("N",L7)))</formula>
    </cfRule>
    <cfRule type="containsText" dxfId="16" priority="4" operator="containsText" text="T">
      <formula>NOT(ISERROR(SEARCH("T",L7)))</formula>
    </cfRule>
  </conditionalFormatting>
  <conditionalFormatting sqref="H7:K34">
    <cfRule type="containsText" dxfId="15" priority="1" operator="containsText" text="N">
      <formula>NOT(ISERROR(SEARCH("N",H7)))</formula>
    </cfRule>
    <cfRule type="containsText" dxfId="14" priority="2" operator="containsText" text="T">
      <formula>NOT(ISERROR(SEARCH("T",H7)))</formula>
    </cfRule>
  </conditionalFormatting>
  <dataValidations count="2">
    <dataValidation type="list" allowBlank="1" showInputMessage="1" showErrorMessage="1" sqref="H7:W34">
      <formula1>$L$1:$M$1</formula1>
    </dataValidation>
    <dataValidation type="list" allowBlank="1" showInputMessage="1" showErrorMessage="1" sqref="G7:G34">
      <formula1>$B$1:$E$1</formula1>
    </dataValidation>
  </dataValidations>
  <pageMargins left="0.25" right="0.25" top="0.75" bottom="0.75" header="0.3" footer="0.3"/>
  <pageSetup paperSize="9" scale="60" fitToHeight="0" orientation="landscape" r:id="rId1"/>
  <headerFooter>
    <oddHeader>&amp;L&amp;"-,Pogrubiony"&amp;14P. Planowane wydatki w ramach projektu wg podziału na kategorie wydatków
P. 8. Usługi doradcze &amp;"-,Pogrubiona kursywa"(pomoc de minimis)&amp;RSekcja P.8. Strona &amp;P z &amp;N</oddHeader>
    <oddFooter>&amp;RSekcja P.8. 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Button 3">
              <controlPr defaultSize="0" print="0" autoFill="0" autoPict="0" macro="[0]!PowrotP">
                <anchor moveWithCells="1">
                  <from>
                    <xdr:col>6</xdr:col>
                    <xdr:colOff>981075</xdr:colOff>
                    <xdr:row>1</xdr:row>
                    <xdr:rowOff>47625</xdr:rowOff>
                  </from>
                  <to>
                    <xdr:col>18</xdr:col>
                    <xdr:colOff>190500</xdr:colOff>
                    <xdr:row>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9">
    <pageSetUpPr fitToPage="1"/>
  </sheetPr>
  <dimension ref="A1:X751"/>
  <sheetViews>
    <sheetView showGridLines="0" topLeftCell="A2" zoomScale="55" zoomScaleNormal="55" zoomScaleSheetLayoutView="70" zoomScalePageLayoutView="70" workbookViewId="0">
      <selection activeCell="D7" sqref="D7"/>
    </sheetView>
  </sheetViews>
  <sheetFormatPr defaultColWidth="0" defaultRowHeight="15" zeroHeight="1" x14ac:dyDescent="0.25"/>
  <cols>
    <col min="1" max="1" width="4.28515625" style="115" customWidth="1"/>
    <col min="2" max="2" width="24.28515625" style="115" customWidth="1"/>
    <col min="3" max="3" width="15.7109375" style="116" customWidth="1"/>
    <col min="4" max="4" width="20.42578125" style="116" customWidth="1"/>
    <col min="5" max="5" width="78.42578125" style="117" customWidth="1"/>
    <col min="6" max="6" width="19.42578125" style="117" customWidth="1"/>
    <col min="7" max="7" width="21" style="115" customWidth="1"/>
    <col min="8" max="23" width="4" style="115" customWidth="1"/>
    <col min="24" max="24" width="2.85546875" style="115" customWidth="1"/>
    <col min="25" max="16384" width="33.140625" style="115" hidden="1"/>
  </cols>
  <sheetData>
    <row r="1" spans="1:23" s="2" customFormat="1" hidden="1" x14ac:dyDescent="0.25">
      <c r="A1" s="35"/>
      <c r="B1" s="35" t="s">
        <v>0</v>
      </c>
      <c r="C1" s="36" t="s">
        <v>1</v>
      </c>
      <c r="D1" s="36" t="s">
        <v>2</v>
      </c>
      <c r="E1" s="37" t="s">
        <v>3</v>
      </c>
      <c r="F1" s="37"/>
      <c r="G1" s="35"/>
      <c r="I1" s="2" t="s">
        <v>136</v>
      </c>
      <c r="M1" s="2" t="s">
        <v>136</v>
      </c>
    </row>
    <row r="2" spans="1:23" s="4" customFormat="1" ht="19.5" x14ac:dyDescent="0.3">
      <c r="A2" s="16" t="s">
        <v>4</v>
      </c>
      <c r="B2" s="5"/>
      <c r="C2" s="6"/>
      <c r="D2" s="6"/>
      <c r="E2" s="7"/>
      <c r="F2" s="7"/>
      <c r="G2" s="5"/>
      <c r="H2" s="5"/>
      <c r="I2" s="5"/>
      <c r="J2" s="5"/>
      <c r="K2" s="5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</row>
    <row r="3" spans="1:23" s="4" customFormat="1" ht="18.75" x14ac:dyDescent="0.25">
      <c r="A3" s="178" t="s">
        <v>81</v>
      </c>
      <c r="B3" s="178"/>
      <c r="C3" s="178"/>
      <c r="D3" s="178"/>
      <c r="E3" s="178"/>
      <c r="F3" s="178"/>
      <c r="G3" s="178"/>
      <c r="H3" s="124"/>
      <c r="I3" s="124"/>
      <c r="J3" s="124"/>
      <c r="K3" s="12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</row>
    <row r="4" spans="1:23" s="8" customFormat="1" x14ac:dyDescent="0.25">
      <c r="L4" s="179" t="s">
        <v>137</v>
      </c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</row>
    <row r="5" spans="1:23" s="8" customFormat="1" ht="38.25" x14ac:dyDescent="0.25">
      <c r="A5" s="181" t="s">
        <v>5</v>
      </c>
      <c r="B5" s="181"/>
      <c r="C5" s="32" t="s">
        <v>78</v>
      </c>
      <c r="D5" s="32" t="s">
        <v>79</v>
      </c>
      <c r="E5" s="182" t="s">
        <v>6</v>
      </c>
      <c r="F5" s="182" t="s">
        <v>138</v>
      </c>
      <c r="G5" s="182" t="s">
        <v>139</v>
      </c>
      <c r="H5" s="180">
        <v>2015</v>
      </c>
      <c r="I5" s="180"/>
      <c r="J5" s="180"/>
      <c r="K5" s="180"/>
      <c r="L5" s="180">
        <v>2016</v>
      </c>
      <c r="M5" s="180"/>
      <c r="N5" s="180"/>
      <c r="O5" s="180"/>
      <c r="P5" s="180">
        <v>2017</v>
      </c>
      <c r="Q5" s="180"/>
      <c r="R5" s="180"/>
      <c r="S5" s="180"/>
      <c r="T5" s="180">
        <v>2018</v>
      </c>
      <c r="U5" s="180"/>
      <c r="V5" s="180"/>
      <c r="W5" s="180"/>
    </row>
    <row r="6" spans="1:23" s="8" customFormat="1" ht="16.5" customHeight="1" x14ac:dyDescent="0.25">
      <c r="A6" s="183" t="s">
        <v>8</v>
      </c>
      <c r="B6" s="183"/>
      <c r="C6" s="3">
        <f>SUM(C$7:C$98)</f>
        <v>0</v>
      </c>
      <c r="D6" s="3">
        <f>SUM(D$7:D$98)</f>
        <v>0</v>
      </c>
      <c r="E6" s="182"/>
      <c r="F6" s="182"/>
      <c r="G6" s="182"/>
      <c r="H6" s="123" t="s">
        <v>132</v>
      </c>
      <c r="I6" s="123" t="s">
        <v>133</v>
      </c>
      <c r="J6" s="123" t="s">
        <v>134</v>
      </c>
      <c r="K6" s="123" t="s">
        <v>135</v>
      </c>
      <c r="L6" s="31" t="s">
        <v>132</v>
      </c>
      <c r="M6" s="31" t="s">
        <v>133</v>
      </c>
      <c r="N6" s="31" t="s">
        <v>134</v>
      </c>
      <c r="O6" s="31" t="s">
        <v>135</v>
      </c>
      <c r="P6" s="31" t="s">
        <v>132</v>
      </c>
      <c r="Q6" s="20" t="s">
        <v>133</v>
      </c>
      <c r="R6" s="31" t="s">
        <v>134</v>
      </c>
      <c r="S6" s="31" t="s">
        <v>135</v>
      </c>
      <c r="T6" s="31" t="s">
        <v>132</v>
      </c>
      <c r="U6" s="31" t="s">
        <v>133</v>
      </c>
      <c r="V6" s="31" t="s">
        <v>134</v>
      </c>
      <c r="W6" s="31" t="s">
        <v>135</v>
      </c>
    </row>
    <row r="7" spans="1:23" s="60" customFormat="1" ht="12.75" x14ac:dyDescent="0.25">
      <c r="A7" s="27">
        <v>1</v>
      </c>
      <c r="B7" s="27" t="s">
        <v>7</v>
      </c>
      <c r="C7" s="57"/>
      <c r="D7" s="58"/>
      <c r="E7" s="27"/>
      <c r="F7" s="64"/>
      <c r="G7" s="22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s="60" customFormat="1" ht="12.75" x14ac:dyDescent="0.25">
      <c r="A8" s="27"/>
      <c r="B8" s="27"/>
      <c r="C8" s="57"/>
      <c r="D8" s="58"/>
      <c r="E8" s="27"/>
      <c r="F8" s="64"/>
      <c r="G8" s="22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s="60" customFormat="1" ht="12.75" x14ac:dyDescent="0.25">
      <c r="A9" s="27"/>
      <c r="B9" s="27"/>
      <c r="C9" s="57"/>
      <c r="D9" s="58"/>
      <c r="E9" s="27"/>
      <c r="F9" s="64"/>
      <c r="G9" s="22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s="60" customFormat="1" ht="12.75" x14ac:dyDescent="0.25">
      <c r="A10" s="27"/>
      <c r="B10" s="27"/>
      <c r="C10" s="57"/>
      <c r="D10" s="58"/>
      <c r="E10" s="27"/>
      <c r="F10" s="64"/>
      <c r="G10" s="22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s="60" customFormat="1" ht="12.75" x14ac:dyDescent="0.25">
      <c r="A11" s="27"/>
      <c r="B11" s="27"/>
      <c r="C11" s="57"/>
      <c r="D11" s="58"/>
      <c r="E11" s="27"/>
      <c r="F11" s="64"/>
      <c r="G11" s="22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s="60" customFormat="1" ht="12.75" x14ac:dyDescent="0.25">
      <c r="A12" s="27"/>
      <c r="B12" s="27"/>
      <c r="C12" s="57"/>
      <c r="D12" s="58"/>
      <c r="E12" s="27"/>
      <c r="F12" s="64"/>
      <c r="G12" s="22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s="60" customFormat="1" ht="12.75" x14ac:dyDescent="0.25">
      <c r="A13" s="27"/>
      <c r="B13" s="27"/>
      <c r="C13" s="57"/>
      <c r="D13" s="58"/>
      <c r="E13" s="27"/>
      <c r="F13" s="64"/>
      <c r="G13" s="22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  <row r="14" spans="1:23" s="60" customFormat="1" ht="12.75" x14ac:dyDescent="0.25">
      <c r="A14" s="27"/>
      <c r="B14" s="27"/>
      <c r="C14" s="57"/>
      <c r="D14" s="58"/>
      <c r="E14" s="27"/>
      <c r="F14" s="64"/>
      <c r="G14" s="22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3" s="60" customFormat="1" ht="12.75" x14ac:dyDescent="0.25">
      <c r="A15" s="27"/>
      <c r="B15" s="27"/>
      <c r="C15" s="57"/>
      <c r="D15" s="58"/>
      <c r="E15" s="27"/>
      <c r="F15" s="64"/>
      <c r="G15" s="22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spans="1:23" s="60" customFormat="1" ht="12.75" x14ac:dyDescent="0.25">
      <c r="A16" s="27"/>
      <c r="B16" s="27"/>
      <c r="C16" s="57"/>
      <c r="D16" s="58"/>
      <c r="E16" s="27"/>
      <c r="F16" s="64"/>
      <c r="G16" s="22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</row>
    <row r="17" spans="1:23" s="60" customFormat="1" ht="12.75" x14ac:dyDescent="0.25">
      <c r="A17" s="27"/>
      <c r="B17" s="27"/>
      <c r="C17" s="57"/>
      <c r="D17" s="58"/>
      <c r="E17" s="27"/>
      <c r="F17" s="64"/>
      <c r="G17" s="22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 s="60" customFormat="1" ht="12.75" x14ac:dyDescent="0.25">
      <c r="A18" s="27"/>
      <c r="B18" s="27"/>
      <c r="C18" s="57"/>
      <c r="D18" s="58"/>
      <c r="E18" s="27"/>
      <c r="F18" s="64"/>
      <c r="G18" s="22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 s="60" customFormat="1" ht="12.75" x14ac:dyDescent="0.25">
      <c r="A19" s="27"/>
      <c r="B19" s="27"/>
      <c r="C19" s="57"/>
      <c r="D19" s="58"/>
      <c r="E19" s="27"/>
      <c r="F19" s="64"/>
      <c r="G19" s="22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 s="60" customFormat="1" ht="12.75" x14ac:dyDescent="0.25">
      <c r="A20" s="27"/>
      <c r="B20" s="27"/>
      <c r="C20" s="57"/>
      <c r="D20" s="58"/>
      <c r="E20" s="27"/>
      <c r="F20" s="64"/>
      <c r="G20" s="22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 s="60" customFormat="1" ht="12.75" x14ac:dyDescent="0.25">
      <c r="A21" s="27"/>
      <c r="B21" s="27"/>
      <c r="C21" s="57"/>
      <c r="D21" s="58"/>
      <c r="E21" s="27"/>
      <c r="F21" s="64"/>
      <c r="G21" s="22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1:23" s="60" customFormat="1" ht="12.75" x14ac:dyDescent="0.25">
      <c r="A22" s="27"/>
      <c r="B22" s="27"/>
      <c r="C22" s="57"/>
      <c r="D22" s="58"/>
      <c r="E22" s="27"/>
      <c r="F22" s="64"/>
      <c r="G22" s="22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3" s="60" customFormat="1" ht="12.75" x14ac:dyDescent="0.25">
      <c r="A23" s="27"/>
      <c r="B23" s="27"/>
      <c r="C23" s="57"/>
      <c r="D23" s="58"/>
      <c r="E23" s="27"/>
      <c r="F23" s="64"/>
      <c r="G23" s="22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1:23" s="60" customFormat="1" ht="12.75" x14ac:dyDescent="0.25">
      <c r="A24" s="27"/>
      <c r="B24" s="27"/>
      <c r="C24" s="57"/>
      <c r="D24" s="58"/>
      <c r="E24" s="27"/>
      <c r="F24" s="64"/>
      <c r="G24" s="22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spans="1:23" s="60" customFormat="1" ht="12.75" x14ac:dyDescent="0.25">
      <c r="A25" s="27"/>
      <c r="B25" s="27"/>
      <c r="C25" s="57"/>
      <c r="D25" s="58"/>
      <c r="E25" s="27"/>
      <c r="F25" s="64"/>
      <c r="G25" s="22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  <row r="26" spans="1:23" s="60" customFormat="1" ht="12.75" x14ac:dyDescent="0.25">
      <c r="A26" s="27"/>
      <c r="B26" s="27"/>
      <c r="C26" s="57"/>
      <c r="D26" s="58"/>
      <c r="E26" s="27"/>
      <c r="F26" s="64"/>
      <c r="G26" s="22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</row>
    <row r="27" spans="1:23" s="60" customFormat="1" ht="12.75" x14ac:dyDescent="0.25">
      <c r="A27" s="27"/>
      <c r="B27" s="27"/>
      <c r="C27" s="57"/>
      <c r="D27" s="58"/>
      <c r="E27" s="27"/>
      <c r="F27" s="64"/>
      <c r="G27" s="22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</row>
    <row r="28" spans="1:23" s="60" customFormat="1" ht="12.75" x14ac:dyDescent="0.25">
      <c r="A28" s="27" t="s">
        <v>77</v>
      </c>
      <c r="B28" s="27"/>
      <c r="C28" s="57"/>
      <c r="D28" s="58"/>
      <c r="E28" s="27"/>
      <c r="F28" s="64"/>
      <c r="G28" s="22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</row>
    <row r="29" spans="1:23" s="60" customFormat="1" ht="12.75" x14ac:dyDescent="0.25">
      <c r="A29" s="27" t="s">
        <v>80</v>
      </c>
      <c r="B29" s="27" t="s">
        <v>7</v>
      </c>
      <c r="C29" s="57"/>
      <c r="D29" s="58"/>
      <c r="E29" s="27"/>
      <c r="F29" s="64"/>
      <c r="G29" s="22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</row>
    <row r="30" spans="1:23" hidden="1" x14ac:dyDescent="0.25">
      <c r="A30" s="109"/>
      <c r="B30" s="109"/>
      <c r="C30" s="110"/>
      <c r="D30" s="111"/>
      <c r="E30" s="112"/>
      <c r="F30" s="113"/>
      <c r="G30" s="114"/>
    </row>
    <row r="31" spans="1:23" hidden="1" x14ac:dyDescent="0.25">
      <c r="A31" s="109"/>
      <c r="B31" s="109"/>
      <c r="C31" s="110"/>
      <c r="D31" s="111"/>
      <c r="E31" s="112"/>
      <c r="F31" s="113"/>
      <c r="G31" s="114"/>
    </row>
    <row r="32" spans="1:23" hidden="1" x14ac:dyDescent="0.25">
      <c r="A32" s="109"/>
      <c r="B32" s="109"/>
      <c r="C32" s="110"/>
      <c r="D32" s="111"/>
      <c r="E32" s="112"/>
      <c r="F32" s="113"/>
      <c r="G32" s="114"/>
    </row>
    <row r="33" spans="1:7" hidden="1" x14ac:dyDescent="0.25">
      <c r="A33" s="109"/>
      <c r="B33" s="109"/>
      <c r="C33" s="110"/>
      <c r="D33" s="111"/>
      <c r="E33" s="112"/>
      <c r="F33" s="113"/>
      <c r="G33" s="114"/>
    </row>
    <row r="34" spans="1:7" hidden="1" x14ac:dyDescent="0.25">
      <c r="A34" s="109"/>
      <c r="B34" s="109"/>
      <c r="C34" s="110"/>
      <c r="D34" s="111"/>
      <c r="E34" s="112"/>
      <c r="F34" s="113"/>
      <c r="G34" s="114"/>
    </row>
    <row r="35" spans="1:7" hidden="1" x14ac:dyDescent="0.25">
      <c r="A35" s="109"/>
      <c r="B35" s="109"/>
      <c r="C35" s="110"/>
      <c r="D35" s="111"/>
      <c r="E35" s="112"/>
      <c r="F35" s="113"/>
      <c r="G35" s="114"/>
    </row>
    <row r="36" spans="1:7" hidden="1" x14ac:dyDescent="0.25">
      <c r="A36" s="109"/>
      <c r="B36" s="109"/>
      <c r="C36" s="110"/>
      <c r="D36" s="111"/>
      <c r="E36" s="112"/>
      <c r="F36" s="113"/>
      <c r="G36" s="114"/>
    </row>
    <row r="37" spans="1:7" hidden="1" x14ac:dyDescent="0.25">
      <c r="A37" s="109"/>
      <c r="B37" s="109"/>
      <c r="C37" s="110"/>
      <c r="D37" s="111"/>
      <c r="E37" s="112"/>
      <c r="F37" s="113"/>
      <c r="G37" s="114"/>
    </row>
    <row r="38" spans="1:7" hidden="1" x14ac:dyDescent="0.25">
      <c r="A38" s="109"/>
      <c r="B38" s="109"/>
      <c r="C38" s="110"/>
      <c r="D38" s="111"/>
      <c r="E38" s="112"/>
      <c r="F38" s="113"/>
      <c r="G38" s="114"/>
    </row>
    <row r="39" spans="1:7" hidden="1" x14ac:dyDescent="0.25">
      <c r="A39" s="109"/>
      <c r="B39" s="109"/>
      <c r="C39" s="110"/>
      <c r="D39" s="111"/>
      <c r="E39" s="112"/>
      <c r="F39" s="113"/>
      <c r="G39" s="114"/>
    </row>
    <row r="40" spans="1:7" hidden="1" x14ac:dyDescent="0.25">
      <c r="A40" s="109"/>
      <c r="B40" s="109"/>
      <c r="C40" s="110"/>
      <c r="D40" s="111"/>
      <c r="E40" s="112"/>
      <c r="F40" s="113"/>
      <c r="G40" s="114"/>
    </row>
    <row r="41" spans="1:7" hidden="1" x14ac:dyDescent="0.25">
      <c r="A41" s="109"/>
      <c r="B41" s="109"/>
      <c r="C41" s="110"/>
      <c r="D41" s="111"/>
      <c r="E41" s="112"/>
      <c r="F41" s="113"/>
      <c r="G41" s="114"/>
    </row>
    <row r="42" spans="1:7" hidden="1" x14ac:dyDescent="0.25">
      <c r="A42" s="109"/>
      <c r="B42" s="109"/>
      <c r="C42" s="110"/>
      <c r="D42" s="111"/>
      <c r="E42" s="112"/>
      <c r="F42" s="113"/>
      <c r="G42" s="114"/>
    </row>
    <row r="43" spans="1:7" hidden="1" x14ac:dyDescent="0.25">
      <c r="A43" s="109"/>
      <c r="B43" s="109"/>
      <c r="C43" s="110"/>
      <c r="D43" s="111"/>
      <c r="E43" s="112"/>
      <c r="F43" s="113"/>
      <c r="G43" s="114"/>
    </row>
    <row r="44" spans="1:7" hidden="1" x14ac:dyDescent="0.25">
      <c r="A44" s="109"/>
      <c r="B44" s="109"/>
      <c r="C44" s="110"/>
      <c r="D44" s="111"/>
      <c r="E44" s="112"/>
      <c r="F44" s="113"/>
      <c r="G44" s="114"/>
    </row>
    <row r="45" spans="1:7" hidden="1" x14ac:dyDescent="0.25">
      <c r="A45" s="109"/>
      <c r="B45" s="109"/>
      <c r="C45" s="110"/>
      <c r="D45" s="111"/>
      <c r="E45" s="112"/>
      <c r="F45" s="113"/>
      <c r="G45" s="114"/>
    </row>
    <row r="46" spans="1:7" hidden="1" x14ac:dyDescent="0.25">
      <c r="A46" s="109"/>
      <c r="B46" s="109"/>
      <c r="C46" s="110"/>
      <c r="D46" s="111"/>
      <c r="E46" s="112"/>
      <c r="F46" s="113"/>
      <c r="G46" s="114"/>
    </row>
    <row r="47" spans="1:7" hidden="1" x14ac:dyDescent="0.25">
      <c r="A47" s="109"/>
      <c r="B47" s="109"/>
      <c r="C47" s="110"/>
      <c r="D47" s="111"/>
      <c r="E47" s="112"/>
      <c r="F47" s="113"/>
      <c r="G47" s="114"/>
    </row>
    <row r="48" spans="1:7" hidden="1" x14ac:dyDescent="0.25">
      <c r="A48" s="109"/>
      <c r="B48" s="109"/>
      <c r="C48" s="110"/>
      <c r="D48" s="111"/>
      <c r="E48" s="112"/>
      <c r="F48" s="113"/>
      <c r="G48" s="114"/>
    </row>
    <row r="49" spans="1:7" hidden="1" x14ac:dyDescent="0.25">
      <c r="A49" s="109"/>
      <c r="B49" s="109"/>
      <c r="C49" s="110"/>
      <c r="D49" s="111"/>
      <c r="E49" s="112"/>
      <c r="F49" s="113"/>
      <c r="G49" s="114"/>
    </row>
    <row r="50" spans="1:7" hidden="1" x14ac:dyDescent="0.25">
      <c r="A50" s="109"/>
      <c r="B50" s="109"/>
      <c r="C50" s="110"/>
      <c r="D50" s="111"/>
      <c r="E50" s="112"/>
      <c r="F50" s="113"/>
      <c r="G50" s="114"/>
    </row>
    <row r="51" spans="1:7" hidden="1" x14ac:dyDescent="0.25">
      <c r="A51" s="109"/>
      <c r="B51" s="109"/>
      <c r="C51" s="110"/>
      <c r="D51" s="111"/>
      <c r="E51" s="112"/>
      <c r="F51" s="113"/>
      <c r="G51" s="114"/>
    </row>
    <row r="52" spans="1:7" hidden="1" x14ac:dyDescent="0.25">
      <c r="A52" s="109"/>
      <c r="B52" s="109"/>
      <c r="C52" s="110"/>
      <c r="D52" s="111"/>
      <c r="E52" s="112"/>
      <c r="F52" s="113"/>
      <c r="G52" s="114"/>
    </row>
    <row r="53" spans="1:7" hidden="1" x14ac:dyDescent="0.25">
      <c r="A53" s="109"/>
      <c r="B53" s="109"/>
      <c r="C53" s="110"/>
      <c r="D53" s="111"/>
      <c r="E53" s="112"/>
      <c r="F53" s="113"/>
      <c r="G53" s="114"/>
    </row>
    <row r="54" spans="1:7" hidden="1" x14ac:dyDescent="0.25">
      <c r="A54" s="109"/>
      <c r="B54" s="109"/>
      <c r="C54" s="110"/>
      <c r="D54" s="111"/>
      <c r="E54" s="112"/>
      <c r="F54" s="113"/>
      <c r="G54" s="114"/>
    </row>
    <row r="55" spans="1:7" hidden="1" x14ac:dyDescent="0.25">
      <c r="A55" s="109"/>
      <c r="B55" s="109"/>
      <c r="C55" s="110"/>
      <c r="D55" s="111"/>
      <c r="E55" s="112"/>
      <c r="F55" s="113"/>
      <c r="G55" s="114"/>
    </row>
    <row r="56" spans="1:7" hidden="1" x14ac:dyDescent="0.25">
      <c r="A56" s="109"/>
      <c r="B56" s="109"/>
      <c r="C56" s="110"/>
      <c r="D56" s="111"/>
      <c r="E56" s="112"/>
      <c r="F56" s="113"/>
      <c r="G56" s="114"/>
    </row>
    <row r="57" spans="1:7" hidden="1" x14ac:dyDescent="0.25">
      <c r="A57" s="109"/>
      <c r="B57" s="109"/>
      <c r="C57" s="110"/>
      <c r="D57" s="111"/>
      <c r="E57" s="112"/>
      <c r="F57" s="113"/>
      <c r="G57" s="114"/>
    </row>
    <row r="58" spans="1:7" hidden="1" x14ac:dyDescent="0.25">
      <c r="A58" s="109"/>
      <c r="B58" s="109"/>
      <c r="C58" s="110"/>
      <c r="D58" s="111"/>
      <c r="E58" s="112"/>
      <c r="F58" s="113"/>
      <c r="G58" s="114"/>
    </row>
    <row r="59" spans="1:7" hidden="1" x14ac:dyDescent="0.25">
      <c r="A59" s="109"/>
      <c r="B59" s="109"/>
      <c r="C59" s="110"/>
      <c r="D59" s="111"/>
      <c r="E59" s="112"/>
      <c r="F59" s="113"/>
      <c r="G59" s="114"/>
    </row>
    <row r="60" spans="1:7" hidden="1" x14ac:dyDescent="0.25">
      <c r="A60" s="109"/>
      <c r="B60" s="109"/>
      <c r="C60" s="110"/>
      <c r="D60" s="111"/>
      <c r="E60" s="112"/>
      <c r="F60" s="113"/>
      <c r="G60" s="114"/>
    </row>
    <row r="61" spans="1:7" hidden="1" x14ac:dyDescent="0.25">
      <c r="A61" s="109"/>
      <c r="B61" s="109"/>
      <c r="C61" s="110"/>
      <c r="D61" s="111"/>
      <c r="E61" s="112"/>
      <c r="F61" s="113"/>
      <c r="G61" s="114"/>
    </row>
    <row r="62" spans="1:7" hidden="1" x14ac:dyDescent="0.25">
      <c r="A62" s="109"/>
      <c r="B62" s="109"/>
      <c r="C62" s="110"/>
      <c r="D62" s="111"/>
      <c r="E62" s="112"/>
      <c r="F62" s="113"/>
      <c r="G62" s="114"/>
    </row>
    <row r="63" spans="1:7" hidden="1" x14ac:dyDescent="0.25">
      <c r="A63" s="109"/>
      <c r="B63" s="109"/>
      <c r="C63" s="110"/>
      <c r="D63" s="111"/>
      <c r="E63" s="112"/>
      <c r="F63" s="113"/>
      <c r="G63" s="114"/>
    </row>
    <row r="64" spans="1:7" hidden="1" x14ac:dyDescent="0.25">
      <c r="A64" s="109"/>
      <c r="B64" s="109"/>
      <c r="C64" s="110"/>
      <c r="D64" s="111"/>
      <c r="E64" s="112"/>
      <c r="F64" s="113"/>
      <c r="G64" s="114"/>
    </row>
    <row r="65" spans="1:7" hidden="1" x14ac:dyDescent="0.25">
      <c r="A65" s="109"/>
      <c r="B65" s="109"/>
      <c r="C65" s="110"/>
      <c r="D65" s="111"/>
      <c r="E65" s="112"/>
      <c r="F65" s="113"/>
      <c r="G65" s="114"/>
    </row>
    <row r="66" spans="1:7" hidden="1" x14ac:dyDescent="0.25">
      <c r="A66" s="109"/>
      <c r="B66" s="109"/>
      <c r="C66" s="110"/>
      <c r="D66" s="111"/>
      <c r="E66" s="112"/>
      <c r="F66" s="113"/>
      <c r="G66" s="114"/>
    </row>
    <row r="67" spans="1:7" hidden="1" x14ac:dyDescent="0.25">
      <c r="A67" s="109"/>
      <c r="B67" s="109"/>
      <c r="C67" s="110"/>
      <c r="D67" s="111"/>
      <c r="E67" s="112"/>
      <c r="F67" s="113"/>
      <c r="G67" s="114"/>
    </row>
    <row r="68" spans="1:7" hidden="1" x14ac:dyDescent="0.25">
      <c r="A68" s="109"/>
      <c r="B68" s="109"/>
      <c r="C68" s="110"/>
      <c r="D68" s="111"/>
      <c r="E68" s="112"/>
      <c r="F68" s="113"/>
      <c r="G68" s="114"/>
    </row>
    <row r="69" spans="1:7" hidden="1" x14ac:dyDescent="0.25">
      <c r="A69" s="109"/>
      <c r="B69" s="109"/>
      <c r="C69" s="110"/>
      <c r="D69" s="111"/>
      <c r="E69" s="112"/>
      <c r="F69" s="113"/>
      <c r="G69" s="114"/>
    </row>
    <row r="70" spans="1:7" hidden="1" x14ac:dyDescent="0.25">
      <c r="A70" s="109"/>
      <c r="B70" s="109"/>
      <c r="C70" s="110"/>
      <c r="D70" s="111"/>
      <c r="E70" s="112"/>
      <c r="F70" s="113"/>
      <c r="G70" s="114"/>
    </row>
    <row r="71" spans="1:7" hidden="1" x14ac:dyDescent="0.25">
      <c r="A71" s="109"/>
      <c r="B71" s="109"/>
      <c r="C71" s="110"/>
      <c r="D71" s="111"/>
      <c r="E71" s="112"/>
      <c r="F71" s="113"/>
      <c r="G71" s="114"/>
    </row>
    <row r="72" spans="1:7" hidden="1" x14ac:dyDescent="0.25">
      <c r="A72" s="109"/>
      <c r="B72" s="109"/>
      <c r="C72" s="110"/>
      <c r="D72" s="111"/>
      <c r="E72" s="112"/>
      <c r="F72" s="113"/>
      <c r="G72" s="114"/>
    </row>
    <row r="73" spans="1:7" hidden="1" x14ac:dyDescent="0.25">
      <c r="A73" s="109"/>
      <c r="B73" s="109"/>
      <c r="C73" s="110"/>
      <c r="D73" s="111"/>
      <c r="E73" s="112"/>
      <c r="F73" s="113"/>
      <c r="G73" s="114"/>
    </row>
    <row r="74" spans="1:7" hidden="1" x14ac:dyDescent="0.25">
      <c r="A74" s="109"/>
      <c r="B74" s="109"/>
      <c r="C74" s="110"/>
      <c r="D74" s="111"/>
      <c r="E74" s="112"/>
      <c r="F74" s="113"/>
      <c r="G74" s="114"/>
    </row>
    <row r="75" spans="1:7" hidden="1" x14ac:dyDescent="0.25">
      <c r="A75" s="109"/>
      <c r="B75" s="109"/>
      <c r="C75" s="110"/>
      <c r="D75" s="111"/>
      <c r="E75" s="112"/>
      <c r="F75" s="113"/>
      <c r="G75" s="114"/>
    </row>
    <row r="76" spans="1:7" hidden="1" x14ac:dyDescent="0.25">
      <c r="A76" s="109"/>
      <c r="B76" s="109"/>
      <c r="C76" s="110"/>
      <c r="D76" s="111"/>
      <c r="E76" s="112"/>
      <c r="F76" s="113"/>
      <c r="G76" s="114"/>
    </row>
    <row r="77" spans="1:7" hidden="1" x14ac:dyDescent="0.25">
      <c r="A77" s="109"/>
      <c r="B77" s="109"/>
      <c r="C77" s="110"/>
      <c r="D77" s="111"/>
      <c r="E77" s="112"/>
      <c r="F77" s="113"/>
      <c r="G77" s="114"/>
    </row>
    <row r="78" spans="1:7" hidden="1" x14ac:dyDescent="0.25">
      <c r="A78" s="109"/>
      <c r="B78" s="109"/>
      <c r="C78" s="110"/>
      <c r="D78" s="111"/>
      <c r="E78" s="112"/>
      <c r="F78" s="113"/>
      <c r="G78" s="114"/>
    </row>
    <row r="79" spans="1:7" hidden="1" x14ac:dyDescent="0.25">
      <c r="A79" s="109"/>
      <c r="B79" s="109"/>
      <c r="C79" s="110"/>
      <c r="D79" s="111"/>
      <c r="E79" s="112"/>
      <c r="F79" s="113"/>
      <c r="G79" s="114"/>
    </row>
    <row r="80" spans="1:7" hidden="1" x14ac:dyDescent="0.25">
      <c r="A80" s="109"/>
      <c r="B80" s="109"/>
      <c r="C80" s="110"/>
      <c r="D80" s="111"/>
      <c r="E80" s="112"/>
      <c r="F80" s="113"/>
      <c r="G80" s="114"/>
    </row>
    <row r="81" spans="1:7" hidden="1" x14ac:dyDescent="0.25">
      <c r="A81" s="109"/>
      <c r="B81" s="109"/>
      <c r="C81" s="110"/>
      <c r="D81" s="111"/>
      <c r="E81" s="112"/>
      <c r="F81" s="113"/>
      <c r="G81" s="114"/>
    </row>
    <row r="82" spans="1:7" hidden="1" x14ac:dyDescent="0.25">
      <c r="A82" s="109"/>
      <c r="B82" s="109"/>
      <c r="C82" s="110"/>
      <c r="D82" s="111"/>
      <c r="E82" s="112"/>
      <c r="F82" s="113"/>
      <c r="G82" s="114"/>
    </row>
    <row r="83" spans="1:7" hidden="1" x14ac:dyDescent="0.25">
      <c r="A83" s="109"/>
      <c r="B83" s="109"/>
      <c r="C83" s="110"/>
      <c r="D83" s="111"/>
      <c r="E83" s="112"/>
      <c r="F83" s="113"/>
      <c r="G83" s="114"/>
    </row>
    <row r="84" spans="1:7" hidden="1" x14ac:dyDescent="0.25">
      <c r="A84" s="109"/>
      <c r="B84" s="109"/>
      <c r="C84" s="110"/>
      <c r="D84" s="111"/>
      <c r="E84" s="112"/>
      <c r="F84" s="113"/>
      <c r="G84" s="114"/>
    </row>
    <row r="85" spans="1:7" hidden="1" x14ac:dyDescent="0.25">
      <c r="A85" s="109"/>
      <c r="B85" s="109"/>
      <c r="C85" s="110"/>
      <c r="D85" s="111"/>
      <c r="E85" s="112"/>
      <c r="F85" s="113"/>
      <c r="G85" s="114"/>
    </row>
    <row r="86" spans="1:7" hidden="1" x14ac:dyDescent="0.25">
      <c r="A86" s="109"/>
      <c r="B86" s="109"/>
      <c r="C86" s="110"/>
      <c r="D86" s="111"/>
      <c r="E86" s="112"/>
      <c r="F86" s="113"/>
      <c r="G86" s="114"/>
    </row>
    <row r="87" spans="1:7" hidden="1" x14ac:dyDescent="0.25">
      <c r="A87" s="109"/>
      <c r="B87" s="109"/>
      <c r="C87" s="110"/>
      <c r="D87" s="111"/>
      <c r="E87" s="112"/>
      <c r="F87" s="113"/>
      <c r="G87" s="114"/>
    </row>
    <row r="88" spans="1:7" hidden="1" x14ac:dyDescent="0.25">
      <c r="A88" s="109"/>
      <c r="B88" s="109"/>
      <c r="C88" s="110"/>
      <c r="D88" s="111"/>
      <c r="E88" s="112"/>
      <c r="F88" s="113"/>
      <c r="G88" s="114"/>
    </row>
    <row r="89" spans="1:7" hidden="1" x14ac:dyDescent="0.25">
      <c r="A89" s="109"/>
      <c r="B89" s="109"/>
      <c r="C89" s="110"/>
      <c r="D89" s="111"/>
      <c r="E89" s="112"/>
      <c r="F89" s="113"/>
      <c r="G89" s="114"/>
    </row>
    <row r="90" spans="1:7" hidden="1" x14ac:dyDescent="0.25">
      <c r="A90" s="109"/>
      <c r="B90" s="109"/>
      <c r="C90" s="110"/>
      <c r="D90" s="111"/>
      <c r="E90" s="112"/>
      <c r="F90" s="113"/>
      <c r="G90" s="114"/>
    </row>
    <row r="91" spans="1:7" hidden="1" x14ac:dyDescent="0.25">
      <c r="A91" s="109"/>
      <c r="B91" s="109"/>
      <c r="C91" s="110"/>
      <c r="D91" s="111"/>
      <c r="E91" s="112"/>
      <c r="F91" s="113"/>
      <c r="G91" s="114"/>
    </row>
    <row r="92" spans="1:7" hidden="1" x14ac:dyDescent="0.25">
      <c r="A92" s="109"/>
      <c r="B92" s="109"/>
      <c r="C92" s="110"/>
      <c r="D92" s="111"/>
      <c r="E92" s="112"/>
      <c r="F92" s="113"/>
      <c r="G92" s="114"/>
    </row>
    <row r="93" spans="1:7" hidden="1" x14ac:dyDescent="0.25">
      <c r="A93" s="109"/>
      <c r="B93" s="109"/>
      <c r="C93" s="110"/>
      <c r="D93" s="111"/>
      <c r="E93" s="112"/>
      <c r="F93" s="113"/>
      <c r="G93" s="114"/>
    </row>
    <row r="94" spans="1:7" hidden="1" x14ac:dyDescent="0.25">
      <c r="A94" s="109"/>
      <c r="B94" s="109"/>
      <c r="C94" s="110"/>
      <c r="D94" s="111"/>
      <c r="E94" s="112"/>
      <c r="F94" s="113"/>
      <c r="G94" s="114"/>
    </row>
    <row r="95" spans="1:7" hidden="1" x14ac:dyDescent="0.25">
      <c r="A95" s="109"/>
      <c r="B95" s="109"/>
      <c r="C95" s="110"/>
      <c r="D95" s="111"/>
      <c r="E95" s="112"/>
      <c r="F95" s="113"/>
      <c r="G95" s="114"/>
    </row>
    <row r="96" spans="1:7" hidden="1" x14ac:dyDescent="0.25">
      <c r="A96" s="109"/>
      <c r="B96" s="109"/>
      <c r="C96" s="110"/>
      <c r="D96" s="111"/>
      <c r="E96" s="112"/>
      <c r="F96" s="113"/>
      <c r="G96" s="114"/>
    </row>
    <row r="97" spans="1:7" hidden="1" x14ac:dyDescent="0.25">
      <c r="A97" s="109"/>
      <c r="B97" s="109"/>
      <c r="C97" s="110"/>
      <c r="D97" s="111"/>
      <c r="E97" s="112"/>
      <c r="F97" s="113"/>
      <c r="G97" s="114"/>
    </row>
    <row r="98" spans="1:7" hidden="1" x14ac:dyDescent="0.25">
      <c r="A98" s="109"/>
      <c r="B98" s="109"/>
      <c r="C98" s="110"/>
      <c r="D98" s="111"/>
      <c r="E98" s="112"/>
      <c r="F98" s="113"/>
      <c r="G98" s="114"/>
    </row>
    <row r="99" spans="1:7" hidden="1" x14ac:dyDescent="0.25">
      <c r="A99" s="109"/>
      <c r="B99" s="109"/>
      <c r="C99" s="110"/>
      <c r="D99" s="111"/>
      <c r="E99" s="112"/>
      <c r="F99" s="113"/>
      <c r="G99" s="114"/>
    </row>
    <row r="100" spans="1:7" hidden="1" x14ac:dyDescent="0.25">
      <c r="A100" s="109"/>
      <c r="B100" s="109"/>
      <c r="C100" s="110"/>
      <c r="D100" s="111"/>
      <c r="E100" s="112"/>
      <c r="F100" s="113"/>
      <c r="G100" s="114"/>
    </row>
    <row r="101" spans="1:7" hidden="1" x14ac:dyDescent="0.25">
      <c r="A101" s="109"/>
      <c r="B101" s="109"/>
      <c r="C101" s="110"/>
      <c r="D101" s="111"/>
      <c r="E101" s="112"/>
      <c r="F101" s="113"/>
      <c r="G101" s="114"/>
    </row>
    <row r="102" spans="1:7" hidden="1" x14ac:dyDescent="0.25">
      <c r="A102" s="109"/>
      <c r="B102" s="109"/>
      <c r="C102" s="110"/>
      <c r="D102" s="111"/>
      <c r="E102" s="112"/>
      <c r="F102" s="113"/>
      <c r="G102" s="114"/>
    </row>
    <row r="103" spans="1:7" hidden="1" x14ac:dyDescent="0.25">
      <c r="A103" s="109"/>
      <c r="B103" s="109"/>
      <c r="C103" s="110"/>
      <c r="D103" s="111"/>
      <c r="E103" s="112"/>
      <c r="F103" s="113"/>
      <c r="G103" s="114"/>
    </row>
    <row r="104" spans="1:7" hidden="1" x14ac:dyDescent="0.25">
      <c r="A104" s="109"/>
      <c r="B104" s="109"/>
      <c r="C104" s="110"/>
      <c r="D104" s="111"/>
      <c r="E104" s="112"/>
      <c r="F104" s="113"/>
      <c r="G104" s="114"/>
    </row>
    <row r="105" spans="1:7" hidden="1" x14ac:dyDescent="0.25">
      <c r="A105" s="109"/>
      <c r="B105" s="109"/>
      <c r="C105" s="110"/>
      <c r="D105" s="111"/>
      <c r="E105" s="112"/>
      <c r="F105" s="113"/>
      <c r="G105" s="114"/>
    </row>
    <row r="106" spans="1:7" hidden="1" x14ac:dyDescent="0.25">
      <c r="A106" s="109"/>
      <c r="B106" s="109"/>
      <c r="C106" s="110"/>
      <c r="D106" s="111"/>
      <c r="E106" s="112"/>
      <c r="F106" s="113"/>
      <c r="G106" s="114"/>
    </row>
    <row r="107" spans="1:7" hidden="1" x14ac:dyDescent="0.25">
      <c r="A107" s="109"/>
      <c r="B107" s="109"/>
      <c r="C107" s="110"/>
      <c r="D107" s="111"/>
      <c r="E107" s="112"/>
      <c r="F107" s="113"/>
      <c r="G107" s="114"/>
    </row>
    <row r="108" spans="1:7" hidden="1" x14ac:dyDescent="0.25">
      <c r="A108" s="109"/>
      <c r="B108" s="109"/>
      <c r="C108" s="110"/>
      <c r="D108" s="111"/>
      <c r="E108" s="112"/>
      <c r="F108" s="113"/>
      <c r="G108" s="114"/>
    </row>
    <row r="109" spans="1:7" hidden="1" x14ac:dyDescent="0.25">
      <c r="A109" s="109"/>
      <c r="B109" s="109"/>
      <c r="C109" s="110"/>
      <c r="D109" s="111"/>
      <c r="E109" s="112"/>
      <c r="F109" s="113"/>
      <c r="G109" s="114"/>
    </row>
    <row r="110" spans="1:7" hidden="1" x14ac:dyDescent="0.25">
      <c r="A110" s="109"/>
      <c r="B110" s="109"/>
      <c r="C110" s="110"/>
      <c r="D110" s="111"/>
      <c r="E110" s="112"/>
      <c r="F110" s="113"/>
      <c r="G110" s="114"/>
    </row>
    <row r="111" spans="1:7" hidden="1" x14ac:dyDescent="0.25">
      <c r="A111" s="109"/>
      <c r="B111" s="109"/>
      <c r="C111" s="110"/>
      <c r="D111" s="111"/>
      <c r="E111" s="112"/>
      <c r="F111" s="113"/>
      <c r="G111" s="114"/>
    </row>
    <row r="112" spans="1:7" hidden="1" x14ac:dyDescent="0.25">
      <c r="A112" s="109"/>
      <c r="B112" s="109"/>
      <c r="C112" s="110"/>
      <c r="D112" s="111"/>
      <c r="E112" s="112"/>
      <c r="F112" s="113"/>
      <c r="G112" s="114"/>
    </row>
    <row r="113" spans="1:7" hidden="1" x14ac:dyDescent="0.25">
      <c r="A113" s="109"/>
      <c r="B113" s="109"/>
      <c r="C113" s="110"/>
      <c r="D113" s="111"/>
      <c r="E113" s="112"/>
      <c r="F113" s="113"/>
      <c r="G113" s="114"/>
    </row>
    <row r="114" spans="1:7" hidden="1" x14ac:dyDescent="0.25">
      <c r="A114" s="109"/>
      <c r="B114" s="109"/>
      <c r="C114" s="110"/>
      <c r="D114" s="111"/>
      <c r="E114" s="112"/>
      <c r="F114" s="113"/>
      <c r="G114" s="114"/>
    </row>
    <row r="115" spans="1:7" hidden="1" x14ac:dyDescent="0.25">
      <c r="A115" s="109"/>
      <c r="B115" s="109"/>
      <c r="C115" s="110"/>
      <c r="D115" s="111"/>
      <c r="E115" s="112"/>
      <c r="F115" s="113"/>
      <c r="G115" s="114"/>
    </row>
    <row r="116" spans="1:7" hidden="1" x14ac:dyDescent="0.25">
      <c r="A116" s="109"/>
      <c r="B116" s="109"/>
      <c r="C116" s="110"/>
      <c r="D116" s="111"/>
      <c r="E116" s="112"/>
      <c r="F116" s="113"/>
      <c r="G116" s="114"/>
    </row>
    <row r="117" spans="1:7" hidden="1" x14ac:dyDescent="0.25">
      <c r="A117" s="109"/>
      <c r="B117" s="109"/>
      <c r="C117" s="110"/>
      <c r="D117" s="111"/>
      <c r="E117" s="112"/>
      <c r="F117" s="113"/>
      <c r="G117" s="114"/>
    </row>
    <row r="118" spans="1:7" hidden="1" x14ac:dyDescent="0.25">
      <c r="A118" s="109"/>
      <c r="B118" s="109"/>
      <c r="C118" s="110"/>
      <c r="D118" s="111"/>
      <c r="E118" s="112"/>
      <c r="F118" s="113"/>
      <c r="G118" s="114"/>
    </row>
    <row r="119" spans="1:7" hidden="1" x14ac:dyDescent="0.25">
      <c r="A119" s="109"/>
      <c r="B119" s="109"/>
      <c r="C119" s="110"/>
      <c r="D119" s="111"/>
      <c r="E119" s="112"/>
      <c r="F119" s="113"/>
      <c r="G119" s="114"/>
    </row>
    <row r="120" spans="1:7" hidden="1" x14ac:dyDescent="0.25">
      <c r="A120" s="109"/>
      <c r="B120" s="109"/>
      <c r="C120" s="110"/>
      <c r="D120" s="111"/>
      <c r="E120" s="112"/>
      <c r="F120" s="113"/>
      <c r="G120" s="114"/>
    </row>
    <row r="121" spans="1:7" hidden="1" x14ac:dyDescent="0.25">
      <c r="A121" s="109"/>
      <c r="B121" s="109"/>
      <c r="C121" s="110"/>
      <c r="D121" s="111"/>
      <c r="E121" s="112"/>
      <c r="F121" s="113"/>
      <c r="G121" s="114"/>
    </row>
    <row r="122" spans="1:7" hidden="1" x14ac:dyDescent="0.25">
      <c r="A122" s="109"/>
      <c r="B122" s="109"/>
      <c r="C122" s="110"/>
      <c r="D122" s="111"/>
      <c r="E122" s="112"/>
      <c r="F122" s="113"/>
      <c r="G122" s="114"/>
    </row>
    <row r="123" spans="1:7" hidden="1" x14ac:dyDescent="0.25">
      <c r="A123" s="109"/>
      <c r="B123" s="109"/>
      <c r="C123" s="110"/>
      <c r="D123" s="111"/>
      <c r="E123" s="112"/>
      <c r="F123" s="113"/>
      <c r="G123" s="114"/>
    </row>
    <row r="124" spans="1:7" hidden="1" x14ac:dyDescent="0.25">
      <c r="A124" s="109"/>
      <c r="B124" s="109"/>
      <c r="C124" s="110"/>
      <c r="D124" s="111"/>
      <c r="E124" s="112"/>
      <c r="F124" s="113"/>
      <c r="G124" s="114"/>
    </row>
    <row r="125" spans="1:7" hidden="1" x14ac:dyDescent="0.25">
      <c r="A125" s="109"/>
      <c r="B125" s="109"/>
      <c r="C125" s="110"/>
      <c r="D125" s="111"/>
      <c r="E125" s="112"/>
      <c r="F125" s="113"/>
      <c r="G125" s="114"/>
    </row>
    <row r="126" spans="1:7" hidden="1" x14ac:dyDescent="0.25">
      <c r="A126" s="109"/>
      <c r="B126" s="109"/>
      <c r="C126" s="110"/>
      <c r="D126" s="111"/>
      <c r="E126" s="112"/>
      <c r="F126" s="113"/>
      <c r="G126" s="114"/>
    </row>
    <row r="127" spans="1:7" hidden="1" x14ac:dyDescent="0.25">
      <c r="A127" s="109"/>
      <c r="B127" s="109"/>
      <c r="C127" s="110"/>
      <c r="D127" s="111"/>
      <c r="E127" s="112"/>
      <c r="F127" s="113"/>
      <c r="G127" s="114"/>
    </row>
    <row r="128" spans="1:7" hidden="1" x14ac:dyDescent="0.25">
      <c r="A128" s="109"/>
      <c r="B128" s="109"/>
      <c r="C128" s="110"/>
      <c r="D128" s="111"/>
      <c r="E128" s="112"/>
      <c r="F128" s="113"/>
      <c r="G128" s="114"/>
    </row>
    <row r="129" spans="1:7" hidden="1" x14ac:dyDescent="0.25">
      <c r="A129" s="109"/>
      <c r="B129" s="109"/>
      <c r="C129" s="110"/>
      <c r="D129" s="111"/>
      <c r="E129" s="112"/>
      <c r="F129" s="113"/>
      <c r="G129" s="114"/>
    </row>
    <row r="130" spans="1:7" hidden="1" x14ac:dyDescent="0.25">
      <c r="A130" s="109"/>
      <c r="B130" s="109"/>
      <c r="C130" s="110"/>
      <c r="D130" s="111"/>
      <c r="E130" s="112"/>
      <c r="F130" s="113"/>
      <c r="G130" s="114"/>
    </row>
    <row r="131" spans="1:7" hidden="1" x14ac:dyDescent="0.25">
      <c r="A131" s="109"/>
      <c r="B131" s="109"/>
      <c r="C131" s="110"/>
      <c r="D131" s="111"/>
      <c r="E131" s="112"/>
      <c r="F131" s="113"/>
      <c r="G131" s="114"/>
    </row>
    <row r="132" spans="1:7" hidden="1" x14ac:dyDescent="0.25">
      <c r="A132" s="109"/>
      <c r="B132" s="109"/>
      <c r="C132" s="110"/>
      <c r="D132" s="111"/>
      <c r="E132" s="112"/>
      <c r="F132" s="113"/>
      <c r="G132" s="114"/>
    </row>
    <row r="133" spans="1:7" hidden="1" x14ac:dyDescent="0.25">
      <c r="A133" s="109"/>
      <c r="B133" s="109"/>
      <c r="C133" s="110"/>
      <c r="D133" s="111"/>
      <c r="E133" s="112"/>
      <c r="F133" s="113"/>
      <c r="G133" s="114"/>
    </row>
    <row r="134" spans="1:7" hidden="1" x14ac:dyDescent="0.25">
      <c r="A134" s="109"/>
      <c r="B134" s="109"/>
      <c r="C134" s="110"/>
      <c r="D134" s="111"/>
      <c r="E134" s="112"/>
      <c r="F134" s="113"/>
      <c r="G134" s="114"/>
    </row>
    <row r="135" spans="1:7" hidden="1" x14ac:dyDescent="0.25">
      <c r="A135" s="109"/>
      <c r="B135" s="109"/>
      <c r="C135" s="110"/>
      <c r="D135" s="111"/>
      <c r="E135" s="112"/>
      <c r="F135" s="113"/>
      <c r="G135" s="114"/>
    </row>
    <row r="136" spans="1:7" hidden="1" x14ac:dyDescent="0.25">
      <c r="A136" s="109"/>
      <c r="B136" s="109"/>
      <c r="C136" s="110"/>
      <c r="D136" s="111"/>
      <c r="E136" s="112"/>
      <c r="F136" s="113"/>
      <c r="G136" s="114"/>
    </row>
    <row r="137" spans="1:7" hidden="1" x14ac:dyDescent="0.25">
      <c r="A137" s="109"/>
      <c r="B137" s="109"/>
      <c r="C137" s="110"/>
      <c r="D137" s="111"/>
      <c r="E137" s="112"/>
      <c r="F137" s="113"/>
      <c r="G137" s="114"/>
    </row>
    <row r="138" spans="1:7" hidden="1" x14ac:dyDescent="0.25">
      <c r="A138" s="109"/>
      <c r="B138" s="109"/>
      <c r="C138" s="110"/>
      <c r="D138" s="111"/>
      <c r="E138" s="112"/>
      <c r="F138" s="113"/>
      <c r="G138" s="114"/>
    </row>
    <row r="139" spans="1:7" hidden="1" x14ac:dyDescent="0.25">
      <c r="A139" s="109"/>
      <c r="B139" s="109"/>
      <c r="C139" s="110"/>
      <c r="D139" s="111"/>
      <c r="E139" s="112"/>
      <c r="F139" s="113"/>
      <c r="G139" s="114"/>
    </row>
    <row r="140" spans="1:7" hidden="1" x14ac:dyDescent="0.25">
      <c r="A140" s="109"/>
      <c r="B140" s="109"/>
      <c r="C140" s="110"/>
      <c r="D140" s="111"/>
      <c r="E140" s="112"/>
      <c r="F140" s="113"/>
      <c r="G140" s="114"/>
    </row>
    <row r="141" spans="1:7" hidden="1" x14ac:dyDescent="0.25">
      <c r="A141" s="109"/>
      <c r="B141" s="109"/>
      <c r="C141" s="110"/>
      <c r="D141" s="111"/>
      <c r="E141" s="112"/>
      <c r="F141" s="113"/>
      <c r="G141" s="114"/>
    </row>
    <row r="142" spans="1:7" hidden="1" x14ac:dyDescent="0.25">
      <c r="A142" s="109"/>
      <c r="B142" s="109"/>
      <c r="C142" s="110"/>
      <c r="D142" s="111"/>
      <c r="E142" s="112"/>
      <c r="F142" s="113"/>
      <c r="G142" s="114"/>
    </row>
    <row r="143" spans="1:7" hidden="1" x14ac:dyDescent="0.25">
      <c r="A143" s="109"/>
      <c r="B143" s="109"/>
      <c r="C143" s="110"/>
      <c r="D143" s="111"/>
      <c r="E143" s="112"/>
      <c r="F143" s="113"/>
      <c r="G143" s="114"/>
    </row>
    <row r="144" spans="1:7" hidden="1" x14ac:dyDescent="0.25">
      <c r="A144" s="109"/>
      <c r="B144" s="109"/>
      <c r="C144" s="110"/>
      <c r="D144" s="111"/>
      <c r="E144" s="112"/>
      <c r="F144" s="113"/>
      <c r="G144" s="114"/>
    </row>
    <row r="145" spans="1:7" hidden="1" x14ac:dyDescent="0.25">
      <c r="A145" s="109"/>
      <c r="B145" s="109"/>
      <c r="C145" s="110"/>
      <c r="D145" s="111"/>
      <c r="E145" s="112"/>
      <c r="F145" s="113"/>
      <c r="G145" s="114"/>
    </row>
    <row r="146" spans="1:7" hidden="1" x14ac:dyDescent="0.25">
      <c r="A146" s="109"/>
      <c r="B146" s="109"/>
      <c r="C146" s="110"/>
      <c r="D146" s="111"/>
      <c r="E146" s="112"/>
      <c r="F146" s="113"/>
      <c r="G146" s="114"/>
    </row>
    <row r="147" spans="1:7" hidden="1" x14ac:dyDescent="0.25">
      <c r="A147" s="109"/>
      <c r="B147" s="109"/>
      <c r="C147" s="110"/>
      <c r="D147" s="111"/>
      <c r="E147" s="112"/>
      <c r="F147" s="113"/>
      <c r="G147" s="114"/>
    </row>
    <row r="148" spans="1:7" hidden="1" x14ac:dyDescent="0.25">
      <c r="A148" s="109"/>
      <c r="B148" s="109"/>
      <c r="C148" s="110"/>
      <c r="D148" s="111"/>
      <c r="E148" s="112"/>
      <c r="F148" s="113"/>
      <c r="G148" s="114"/>
    </row>
    <row r="149" spans="1:7" hidden="1" x14ac:dyDescent="0.25">
      <c r="A149" s="109"/>
      <c r="B149" s="109"/>
      <c r="C149" s="110"/>
      <c r="D149" s="111"/>
      <c r="E149" s="112"/>
      <c r="F149" s="113"/>
      <c r="G149" s="114"/>
    </row>
    <row r="150" spans="1:7" hidden="1" x14ac:dyDescent="0.25">
      <c r="A150" s="109"/>
      <c r="B150" s="109"/>
      <c r="C150" s="110"/>
      <c r="D150" s="111"/>
      <c r="E150" s="112"/>
      <c r="F150" s="113"/>
      <c r="G150" s="114"/>
    </row>
    <row r="151" spans="1:7" hidden="1" x14ac:dyDescent="0.25">
      <c r="A151" s="109"/>
      <c r="B151" s="109"/>
      <c r="C151" s="110"/>
      <c r="D151" s="111"/>
      <c r="E151" s="112"/>
      <c r="F151" s="113"/>
      <c r="G151" s="114"/>
    </row>
    <row r="152" spans="1:7" hidden="1" x14ac:dyDescent="0.25">
      <c r="A152" s="109"/>
      <c r="B152" s="109"/>
      <c r="C152" s="110"/>
      <c r="D152" s="111"/>
      <c r="E152" s="112"/>
      <c r="F152" s="113"/>
      <c r="G152" s="114"/>
    </row>
    <row r="153" spans="1:7" hidden="1" x14ac:dyDescent="0.25">
      <c r="A153" s="109"/>
      <c r="B153" s="109"/>
      <c r="C153" s="110"/>
      <c r="D153" s="111"/>
      <c r="E153" s="112"/>
      <c r="F153" s="113"/>
      <c r="G153" s="114"/>
    </row>
    <row r="154" spans="1:7" hidden="1" x14ac:dyDescent="0.25">
      <c r="A154" s="109"/>
      <c r="B154" s="109"/>
      <c r="C154" s="110"/>
      <c r="D154" s="111"/>
      <c r="E154" s="112"/>
      <c r="F154" s="113"/>
      <c r="G154" s="114"/>
    </row>
    <row r="155" spans="1:7" hidden="1" x14ac:dyDescent="0.25">
      <c r="A155" s="109"/>
      <c r="B155" s="109"/>
      <c r="C155" s="110"/>
      <c r="D155" s="111"/>
      <c r="E155" s="112"/>
      <c r="F155" s="113"/>
      <c r="G155" s="114"/>
    </row>
    <row r="156" spans="1:7" hidden="1" x14ac:dyDescent="0.25">
      <c r="A156" s="109"/>
      <c r="B156" s="109"/>
      <c r="C156" s="110"/>
      <c r="D156" s="111"/>
      <c r="E156" s="112"/>
      <c r="F156" s="113"/>
      <c r="G156" s="114"/>
    </row>
    <row r="157" spans="1:7" hidden="1" x14ac:dyDescent="0.25">
      <c r="A157" s="109"/>
      <c r="B157" s="109"/>
      <c r="C157" s="110"/>
      <c r="D157" s="111"/>
      <c r="E157" s="112"/>
      <c r="F157" s="113"/>
      <c r="G157" s="114"/>
    </row>
    <row r="158" spans="1:7" hidden="1" x14ac:dyDescent="0.25">
      <c r="A158" s="109"/>
      <c r="B158" s="109"/>
      <c r="C158" s="110"/>
      <c r="D158" s="111"/>
      <c r="E158" s="112"/>
      <c r="F158" s="113"/>
      <c r="G158" s="114"/>
    </row>
    <row r="159" spans="1:7" hidden="1" x14ac:dyDescent="0.25">
      <c r="A159" s="109"/>
      <c r="B159" s="109"/>
      <c r="C159" s="110"/>
      <c r="D159" s="111"/>
      <c r="E159" s="112"/>
      <c r="F159" s="113"/>
      <c r="G159" s="114"/>
    </row>
    <row r="160" spans="1:7" hidden="1" x14ac:dyDescent="0.25">
      <c r="A160" s="109"/>
      <c r="B160" s="109"/>
      <c r="C160" s="110"/>
      <c r="D160" s="111"/>
      <c r="E160" s="112"/>
      <c r="F160" s="113"/>
      <c r="G160" s="114"/>
    </row>
    <row r="161" spans="1:7" hidden="1" x14ac:dyDescent="0.25">
      <c r="A161" s="109"/>
      <c r="B161" s="109"/>
      <c r="C161" s="110"/>
      <c r="D161" s="111"/>
      <c r="E161" s="112"/>
      <c r="F161" s="113"/>
      <c r="G161" s="114"/>
    </row>
    <row r="162" spans="1:7" hidden="1" x14ac:dyDescent="0.25">
      <c r="A162" s="109"/>
      <c r="B162" s="109"/>
      <c r="C162" s="110"/>
      <c r="D162" s="111"/>
      <c r="E162" s="112"/>
      <c r="F162" s="113"/>
      <c r="G162" s="114"/>
    </row>
    <row r="163" spans="1:7" hidden="1" x14ac:dyDescent="0.25">
      <c r="A163" s="109"/>
      <c r="B163" s="109"/>
      <c r="C163" s="110"/>
      <c r="D163" s="111"/>
      <c r="E163" s="112"/>
      <c r="F163" s="113"/>
      <c r="G163" s="114"/>
    </row>
    <row r="164" spans="1:7" hidden="1" x14ac:dyDescent="0.25">
      <c r="A164" s="109"/>
      <c r="B164" s="109"/>
      <c r="C164" s="110"/>
      <c r="D164" s="111"/>
      <c r="E164" s="112"/>
      <c r="F164" s="113"/>
      <c r="G164" s="114"/>
    </row>
    <row r="165" spans="1:7" hidden="1" x14ac:dyDescent="0.25">
      <c r="A165" s="109"/>
      <c r="B165" s="109"/>
      <c r="C165" s="110"/>
      <c r="D165" s="111"/>
      <c r="E165" s="112"/>
      <c r="F165" s="113"/>
      <c r="G165" s="114"/>
    </row>
    <row r="166" spans="1:7" hidden="1" x14ac:dyDescent="0.25">
      <c r="A166" s="109"/>
      <c r="B166" s="109"/>
      <c r="C166" s="110"/>
      <c r="D166" s="111"/>
      <c r="E166" s="112"/>
      <c r="F166" s="113"/>
      <c r="G166" s="114"/>
    </row>
    <row r="167" spans="1:7" hidden="1" x14ac:dyDescent="0.25">
      <c r="A167" s="109"/>
      <c r="B167" s="109"/>
      <c r="C167" s="110"/>
      <c r="D167" s="111"/>
      <c r="E167" s="112"/>
      <c r="F167" s="113"/>
      <c r="G167" s="114"/>
    </row>
    <row r="168" spans="1:7" hidden="1" x14ac:dyDescent="0.25">
      <c r="A168" s="109"/>
      <c r="B168" s="109"/>
      <c r="C168" s="110"/>
      <c r="D168" s="111"/>
      <c r="E168" s="112"/>
      <c r="F168" s="113"/>
      <c r="G168" s="114"/>
    </row>
    <row r="169" spans="1:7" hidden="1" x14ac:dyDescent="0.25">
      <c r="A169" s="109"/>
      <c r="B169" s="109"/>
      <c r="C169" s="110"/>
      <c r="D169" s="111"/>
      <c r="E169" s="112"/>
      <c r="F169" s="113"/>
      <c r="G169" s="114"/>
    </row>
    <row r="170" spans="1:7" hidden="1" x14ac:dyDescent="0.25">
      <c r="A170" s="109"/>
      <c r="B170" s="109"/>
      <c r="C170" s="110"/>
      <c r="D170" s="111"/>
      <c r="E170" s="112"/>
      <c r="F170" s="113"/>
      <c r="G170" s="114"/>
    </row>
    <row r="171" spans="1:7" hidden="1" x14ac:dyDescent="0.25">
      <c r="A171" s="109"/>
      <c r="B171" s="109"/>
      <c r="C171" s="110"/>
      <c r="D171" s="111"/>
      <c r="E171" s="112"/>
      <c r="F171" s="113"/>
      <c r="G171" s="114"/>
    </row>
    <row r="172" spans="1:7" hidden="1" x14ac:dyDescent="0.25">
      <c r="A172" s="109"/>
      <c r="B172" s="109"/>
      <c r="C172" s="110"/>
      <c r="D172" s="111"/>
      <c r="E172" s="112"/>
      <c r="F172" s="113"/>
      <c r="G172" s="114"/>
    </row>
    <row r="173" spans="1:7" hidden="1" x14ac:dyDescent="0.25">
      <c r="A173" s="109"/>
      <c r="B173" s="109"/>
      <c r="C173" s="110"/>
      <c r="D173" s="111"/>
      <c r="E173" s="112"/>
      <c r="F173" s="113"/>
      <c r="G173" s="114"/>
    </row>
    <row r="174" spans="1:7" hidden="1" x14ac:dyDescent="0.25">
      <c r="A174" s="109"/>
      <c r="B174" s="109"/>
      <c r="C174" s="110"/>
      <c r="D174" s="111"/>
      <c r="E174" s="112"/>
      <c r="F174" s="113"/>
      <c r="G174" s="114"/>
    </row>
    <row r="175" spans="1:7" hidden="1" x14ac:dyDescent="0.25">
      <c r="A175" s="109"/>
      <c r="B175" s="109"/>
      <c r="C175" s="110"/>
      <c r="D175" s="111"/>
      <c r="E175" s="112"/>
      <c r="F175" s="113"/>
      <c r="G175" s="114"/>
    </row>
    <row r="176" spans="1:7" hidden="1" x14ac:dyDescent="0.25">
      <c r="A176" s="109"/>
      <c r="B176" s="109"/>
      <c r="C176" s="110"/>
      <c r="D176" s="111"/>
      <c r="E176" s="112"/>
      <c r="F176" s="113"/>
      <c r="G176" s="114"/>
    </row>
    <row r="177" spans="1:7" hidden="1" x14ac:dyDescent="0.25">
      <c r="A177" s="109"/>
      <c r="B177" s="109"/>
      <c r="C177" s="110"/>
      <c r="D177" s="111"/>
      <c r="E177" s="112"/>
      <c r="F177" s="113"/>
      <c r="G177" s="114"/>
    </row>
    <row r="178" spans="1:7" hidden="1" x14ac:dyDescent="0.25">
      <c r="A178" s="109"/>
      <c r="B178" s="109"/>
      <c r="C178" s="110"/>
      <c r="D178" s="111"/>
      <c r="E178" s="112"/>
      <c r="F178" s="113"/>
      <c r="G178" s="114"/>
    </row>
    <row r="179" spans="1:7" hidden="1" x14ac:dyDescent="0.25">
      <c r="A179" s="109"/>
      <c r="B179" s="109"/>
      <c r="C179" s="110"/>
      <c r="D179" s="111"/>
      <c r="E179" s="112"/>
      <c r="F179" s="113"/>
      <c r="G179" s="114"/>
    </row>
    <row r="180" spans="1:7" hidden="1" x14ac:dyDescent="0.25">
      <c r="A180" s="109"/>
      <c r="B180" s="109"/>
      <c r="C180" s="110"/>
      <c r="D180" s="111"/>
      <c r="E180" s="112"/>
      <c r="F180" s="113"/>
      <c r="G180" s="114"/>
    </row>
    <row r="181" spans="1:7" hidden="1" x14ac:dyDescent="0.25">
      <c r="A181" s="109"/>
      <c r="B181" s="109"/>
      <c r="C181" s="110"/>
      <c r="D181" s="111"/>
      <c r="E181" s="112"/>
      <c r="F181" s="113"/>
      <c r="G181" s="114"/>
    </row>
    <row r="182" spans="1:7" hidden="1" x14ac:dyDescent="0.25">
      <c r="A182" s="109"/>
      <c r="B182" s="109"/>
      <c r="C182" s="110"/>
      <c r="D182" s="111"/>
      <c r="E182" s="112"/>
      <c r="F182" s="113"/>
      <c r="G182" s="114"/>
    </row>
    <row r="183" spans="1:7" hidden="1" x14ac:dyDescent="0.25">
      <c r="A183" s="109"/>
      <c r="B183" s="109"/>
      <c r="C183" s="110"/>
      <c r="D183" s="111"/>
      <c r="E183" s="112"/>
      <c r="F183" s="113"/>
      <c r="G183" s="114"/>
    </row>
    <row r="184" spans="1:7" hidden="1" x14ac:dyDescent="0.25">
      <c r="A184" s="109"/>
      <c r="B184" s="109"/>
      <c r="C184" s="110"/>
      <c r="D184" s="111"/>
      <c r="E184" s="112"/>
      <c r="F184" s="113"/>
      <c r="G184" s="114"/>
    </row>
    <row r="185" spans="1:7" hidden="1" x14ac:dyDescent="0.25">
      <c r="A185" s="109"/>
      <c r="B185" s="109"/>
      <c r="C185" s="110"/>
      <c r="D185" s="111"/>
      <c r="E185" s="112"/>
      <c r="F185" s="113"/>
      <c r="G185" s="114"/>
    </row>
    <row r="186" spans="1:7" hidden="1" x14ac:dyDescent="0.25">
      <c r="A186" s="109"/>
      <c r="B186" s="109"/>
      <c r="C186" s="110"/>
      <c r="D186" s="111"/>
      <c r="E186" s="112"/>
      <c r="F186" s="113"/>
      <c r="G186" s="114"/>
    </row>
    <row r="187" spans="1:7" hidden="1" x14ac:dyDescent="0.25">
      <c r="A187" s="109"/>
      <c r="B187" s="109"/>
      <c r="C187" s="110"/>
      <c r="D187" s="111"/>
      <c r="E187" s="112"/>
      <c r="F187" s="113"/>
      <c r="G187" s="114"/>
    </row>
    <row r="188" spans="1:7" hidden="1" x14ac:dyDescent="0.25">
      <c r="A188" s="109"/>
      <c r="B188" s="109"/>
      <c r="C188" s="110"/>
      <c r="D188" s="111"/>
      <c r="E188" s="112"/>
      <c r="F188" s="113"/>
      <c r="G188" s="114"/>
    </row>
    <row r="189" spans="1:7" hidden="1" x14ac:dyDescent="0.25">
      <c r="A189" s="109"/>
      <c r="B189" s="109"/>
      <c r="C189" s="110"/>
      <c r="D189" s="111"/>
      <c r="E189" s="112"/>
      <c r="F189" s="113"/>
      <c r="G189" s="114"/>
    </row>
    <row r="190" spans="1:7" hidden="1" x14ac:dyDescent="0.25">
      <c r="A190" s="109"/>
      <c r="B190" s="109"/>
      <c r="C190" s="110"/>
      <c r="D190" s="111"/>
      <c r="E190" s="112"/>
      <c r="F190" s="113"/>
      <c r="G190" s="114"/>
    </row>
    <row r="191" spans="1:7" hidden="1" x14ac:dyDescent="0.25">
      <c r="A191" s="109"/>
      <c r="B191" s="109"/>
      <c r="C191" s="110"/>
      <c r="D191" s="111"/>
      <c r="E191" s="112"/>
      <c r="F191" s="113"/>
      <c r="G191" s="114"/>
    </row>
    <row r="192" spans="1:7" hidden="1" x14ac:dyDescent="0.25">
      <c r="A192" s="109"/>
      <c r="B192" s="109"/>
      <c r="C192" s="110"/>
      <c r="D192" s="111"/>
      <c r="E192" s="112"/>
      <c r="F192" s="113"/>
      <c r="G192" s="114"/>
    </row>
    <row r="193" spans="1:7" hidden="1" x14ac:dyDescent="0.25">
      <c r="A193" s="109"/>
      <c r="B193" s="109"/>
      <c r="C193" s="110"/>
      <c r="D193" s="111"/>
      <c r="E193" s="112"/>
      <c r="F193" s="113"/>
      <c r="G193" s="114"/>
    </row>
    <row r="194" spans="1:7" hidden="1" x14ac:dyDescent="0.25">
      <c r="A194" s="109"/>
      <c r="B194" s="109"/>
      <c r="C194" s="110"/>
      <c r="D194" s="111"/>
      <c r="E194" s="112"/>
      <c r="F194" s="113"/>
      <c r="G194" s="114"/>
    </row>
    <row r="195" spans="1:7" hidden="1" x14ac:dyDescent="0.25">
      <c r="A195" s="109"/>
      <c r="B195" s="109"/>
      <c r="C195" s="110"/>
      <c r="D195" s="111"/>
      <c r="E195" s="112"/>
      <c r="F195" s="113"/>
      <c r="G195" s="114"/>
    </row>
    <row r="196" spans="1:7" hidden="1" x14ac:dyDescent="0.25">
      <c r="A196" s="109"/>
      <c r="B196" s="109"/>
      <c r="C196" s="110"/>
      <c r="D196" s="111"/>
      <c r="E196" s="112"/>
      <c r="F196" s="113"/>
      <c r="G196" s="114"/>
    </row>
    <row r="197" spans="1:7" hidden="1" x14ac:dyDescent="0.25">
      <c r="A197" s="109"/>
      <c r="B197" s="109"/>
      <c r="C197" s="110"/>
      <c r="D197" s="111"/>
      <c r="E197" s="112"/>
      <c r="F197" s="113"/>
      <c r="G197" s="114"/>
    </row>
    <row r="198" spans="1:7" hidden="1" x14ac:dyDescent="0.25">
      <c r="A198" s="109"/>
      <c r="B198" s="109"/>
      <c r="C198" s="110"/>
      <c r="D198" s="111"/>
      <c r="E198" s="112"/>
      <c r="F198" s="113"/>
      <c r="G198" s="114"/>
    </row>
    <row r="199" spans="1:7" hidden="1" x14ac:dyDescent="0.25">
      <c r="A199" s="109"/>
      <c r="B199" s="109"/>
      <c r="C199" s="110"/>
      <c r="D199" s="111"/>
      <c r="E199" s="112"/>
      <c r="F199" s="113"/>
      <c r="G199" s="114"/>
    </row>
    <row r="200" spans="1:7" hidden="1" x14ac:dyDescent="0.25">
      <c r="A200" s="109"/>
      <c r="B200" s="109"/>
      <c r="C200" s="110"/>
      <c r="D200" s="111"/>
      <c r="E200" s="112"/>
      <c r="F200" s="113"/>
      <c r="G200" s="114"/>
    </row>
    <row r="201" spans="1:7" hidden="1" x14ac:dyDescent="0.25">
      <c r="A201" s="109"/>
      <c r="B201" s="109"/>
      <c r="C201" s="110"/>
      <c r="D201" s="111"/>
      <c r="E201" s="112"/>
      <c r="F201" s="113"/>
      <c r="G201" s="114"/>
    </row>
    <row r="202" spans="1:7" hidden="1" x14ac:dyDescent="0.25">
      <c r="A202" s="109"/>
      <c r="B202" s="109"/>
      <c r="C202" s="110"/>
      <c r="D202" s="111"/>
      <c r="E202" s="112"/>
      <c r="F202" s="113"/>
      <c r="G202" s="114"/>
    </row>
    <row r="203" spans="1:7" hidden="1" x14ac:dyDescent="0.25">
      <c r="A203" s="109"/>
      <c r="B203" s="109"/>
      <c r="C203" s="110"/>
      <c r="D203" s="111"/>
      <c r="E203" s="112"/>
      <c r="F203" s="113"/>
      <c r="G203" s="114"/>
    </row>
    <row r="204" spans="1:7" hidden="1" x14ac:dyDescent="0.25">
      <c r="A204" s="109"/>
      <c r="B204" s="109"/>
      <c r="C204" s="110"/>
      <c r="D204" s="111"/>
      <c r="E204" s="112"/>
      <c r="F204" s="113"/>
      <c r="G204" s="114"/>
    </row>
    <row r="205" spans="1:7" hidden="1" x14ac:dyDescent="0.25">
      <c r="A205" s="109"/>
      <c r="B205" s="109"/>
      <c r="C205" s="110"/>
      <c r="D205" s="111"/>
      <c r="E205" s="112"/>
      <c r="F205" s="113"/>
      <c r="G205" s="114"/>
    </row>
    <row r="206" spans="1:7" hidden="1" x14ac:dyDescent="0.25">
      <c r="A206" s="109"/>
      <c r="B206" s="109"/>
      <c r="C206" s="110"/>
      <c r="D206" s="111"/>
      <c r="E206" s="112"/>
      <c r="F206" s="113"/>
      <c r="G206" s="114"/>
    </row>
    <row r="207" spans="1:7" hidden="1" x14ac:dyDescent="0.25">
      <c r="A207" s="109"/>
      <c r="B207" s="109"/>
      <c r="C207" s="110"/>
      <c r="D207" s="111"/>
      <c r="E207" s="112"/>
      <c r="F207" s="113"/>
      <c r="G207" s="114"/>
    </row>
    <row r="208" spans="1:7" hidden="1" x14ac:dyDescent="0.25">
      <c r="A208" s="109"/>
      <c r="B208" s="109"/>
      <c r="C208" s="110"/>
      <c r="D208" s="111"/>
      <c r="E208" s="112"/>
      <c r="F208" s="113"/>
      <c r="G208" s="114"/>
    </row>
    <row r="209" spans="1:7" hidden="1" x14ac:dyDescent="0.25">
      <c r="A209" s="109"/>
      <c r="B209" s="109"/>
      <c r="C209" s="110"/>
      <c r="D209" s="111"/>
      <c r="E209" s="112"/>
      <c r="F209" s="113"/>
      <c r="G209" s="114"/>
    </row>
    <row r="210" spans="1:7" hidden="1" x14ac:dyDescent="0.25">
      <c r="A210" s="109"/>
      <c r="B210" s="109"/>
      <c r="C210" s="110"/>
      <c r="D210" s="111"/>
      <c r="E210" s="112"/>
      <c r="F210" s="113"/>
      <c r="G210" s="114"/>
    </row>
    <row r="211" spans="1:7" hidden="1" x14ac:dyDescent="0.25">
      <c r="A211" s="109"/>
      <c r="B211" s="109"/>
      <c r="C211" s="110"/>
      <c r="D211" s="111"/>
      <c r="E211" s="112"/>
      <c r="F211" s="113"/>
      <c r="G211" s="114"/>
    </row>
    <row r="212" spans="1:7" hidden="1" x14ac:dyDescent="0.25">
      <c r="A212" s="109"/>
      <c r="B212" s="109"/>
      <c r="C212" s="110"/>
      <c r="D212" s="111"/>
      <c r="E212" s="112"/>
      <c r="F212" s="113"/>
      <c r="G212" s="114"/>
    </row>
    <row r="213" spans="1:7" hidden="1" x14ac:dyDescent="0.25">
      <c r="A213" s="109"/>
      <c r="B213" s="109"/>
      <c r="C213" s="110"/>
      <c r="D213" s="111"/>
      <c r="E213" s="112"/>
      <c r="F213" s="113"/>
      <c r="G213" s="114"/>
    </row>
    <row r="214" spans="1:7" hidden="1" x14ac:dyDescent="0.25">
      <c r="A214" s="109"/>
      <c r="B214" s="109"/>
      <c r="C214" s="110"/>
      <c r="D214" s="111"/>
      <c r="E214" s="112"/>
      <c r="F214" s="113"/>
      <c r="G214" s="114"/>
    </row>
    <row r="215" spans="1:7" hidden="1" x14ac:dyDescent="0.25">
      <c r="A215" s="109"/>
      <c r="B215" s="109"/>
      <c r="C215" s="110"/>
      <c r="D215" s="111"/>
      <c r="E215" s="112"/>
      <c r="F215" s="113"/>
      <c r="G215" s="114"/>
    </row>
    <row r="216" spans="1:7" hidden="1" x14ac:dyDescent="0.25">
      <c r="A216" s="109"/>
      <c r="B216" s="109"/>
      <c r="C216" s="110"/>
      <c r="D216" s="111"/>
      <c r="E216" s="112"/>
      <c r="F216" s="113"/>
      <c r="G216" s="114"/>
    </row>
    <row r="217" spans="1:7" hidden="1" x14ac:dyDescent="0.25">
      <c r="A217" s="109"/>
      <c r="B217" s="109"/>
      <c r="C217" s="110"/>
      <c r="D217" s="111"/>
      <c r="E217" s="112"/>
      <c r="F217" s="113"/>
      <c r="G217" s="114"/>
    </row>
    <row r="218" spans="1:7" hidden="1" x14ac:dyDescent="0.25">
      <c r="A218" s="109"/>
      <c r="B218" s="109"/>
      <c r="C218" s="110"/>
      <c r="D218" s="111"/>
      <c r="E218" s="112"/>
      <c r="F218" s="113"/>
      <c r="G218" s="114"/>
    </row>
    <row r="219" spans="1:7" hidden="1" x14ac:dyDescent="0.25">
      <c r="A219" s="109"/>
      <c r="B219" s="109"/>
      <c r="C219" s="110"/>
      <c r="D219" s="111"/>
      <c r="E219" s="112"/>
      <c r="F219" s="113"/>
      <c r="G219" s="114"/>
    </row>
    <row r="220" spans="1:7" hidden="1" x14ac:dyDescent="0.25">
      <c r="A220" s="109"/>
      <c r="B220" s="109"/>
      <c r="C220" s="110"/>
      <c r="D220" s="111"/>
      <c r="E220" s="112"/>
      <c r="F220" s="113"/>
      <c r="G220" s="114"/>
    </row>
    <row r="221" spans="1:7" hidden="1" x14ac:dyDescent="0.25">
      <c r="A221" s="109"/>
      <c r="B221" s="109"/>
      <c r="C221" s="110"/>
      <c r="D221" s="111"/>
      <c r="E221" s="112"/>
      <c r="F221" s="113"/>
      <c r="G221" s="114"/>
    </row>
    <row r="222" spans="1:7" hidden="1" x14ac:dyDescent="0.25">
      <c r="A222" s="109"/>
      <c r="B222" s="109"/>
      <c r="C222" s="110"/>
      <c r="D222" s="111"/>
      <c r="E222" s="112"/>
      <c r="F222" s="113"/>
      <c r="G222" s="114"/>
    </row>
    <row r="223" spans="1:7" hidden="1" x14ac:dyDescent="0.25">
      <c r="A223" s="109"/>
      <c r="B223" s="109"/>
      <c r="C223" s="110"/>
      <c r="D223" s="111"/>
      <c r="E223" s="112"/>
      <c r="F223" s="113"/>
      <c r="G223" s="114"/>
    </row>
    <row r="224" spans="1:7" hidden="1" x14ac:dyDescent="0.25">
      <c r="A224" s="109"/>
      <c r="B224" s="109"/>
      <c r="C224" s="110"/>
      <c r="D224" s="111"/>
      <c r="E224" s="112"/>
      <c r="F224" s="113"/>
      <c r="G224" s="114"/>
    </row>
    <row r="225" spans="1:7" hidden="1" x14ac:dyDescent="0.25">
      <c r="A225" s="109"/>
      <c r="B225" s="109"/>
      <c r="C225" s="110"/>
      <c r="D225" s="111"/>
      <c r="E225" s="112"/>
      <c r="F225" s="113"/>
      <c r="G225" s="114"/>
    </row>
    <row r="226" spans="1:7" hidden="1" x14ac:dyDescent="0.25">
      <c r="A226" s="109"/>
      <c r="B226" s="109"/>
      <c r="C226" s="110"/>
      <c r="D226" s="111"/>
      <c r="E226" s="112"/>
      <c r="F226" s="113"/>
      <c r="G226" s="114"/>
    </row>
    <row r="227" spans="1:7" hidden="1" x14ac:dyDescent="0.25">
      <c r="A227" s="109"/>
      <c r="B227" s="109"/>
      <c r="C227" s="110"/>
      <c r="D227" s="111"/>
      <c r="E227" s="112"/>
      <c r="F227" s="113"/>
      <c r="G227" s="114"/>
    </row>
    <row r="228" spans="1:7" hidden="1" x14ac:dyDescent="0.25">
      <c r="A228" s="109"/>
      <c r="B228" s="109"/>
      <c r="C228" s="110"/>
      <c r="D228" s="111"/>
      <c r="E228" s="112"/>
      <c r="F228" s="113"/>
      <c r="G228" s="114"/>
    </row>
    <row r="229" spans="1:7" hidden="1" x14ac:dyDescent="0.25">
      <c r="A229" s="109"/>
      <c r="B229" s="109"/>
      <c r="C229" s="110"/>
      <c r="D229" s="111"/>
      <c r="E229" s="112"/>
      <c r="F229" s="113"/>
      <c r="G229" s="114"/>
    </row>
    <row r="230" spans="1:7" hidden="1" x14ac:dyDescent="0.25">
      <c r="A230" s="109"/>
      <c r="B230" s="109"/>
      <c r="C230" s="110"/>
      <c r="D230" s="111"/>
      <c r="E230" s="112"/>
      <c r="F230" s="113"/>
      <c r="G230" s="114"/>
    </row>
    <row r="231" spans="1:7" hidden="1" x14ac:dyDescent="0.25">
      <c r="A231" s="109"/>
      <c r="B231" s="109"/>
      <c r="C231" s="110"/>
      <c r="D231" s="111"/>
      <c r="E231" s="112"/>
      <c r="F231" s="113"/>
      <c r="G231" s="114"/>
    </row>
    <row r="232" spans="1:7" hidden="1" x14ac:dyDescent="0.25">
      <c r="A232" s="109"/>
      <c r="B232" s="109"/>
      <c r="C232" s="110"/>
      <c r="D232" s="111"/>
      <c r="E232" s="112"/>
      <c r="F232" s="113"/>
      <c r="G232" s="114"/>
    </row>
    <row r="233" spans="1:7" hidden="1" x14ac:dyDescent="0.25">
      <c r="A233" s="109"/>
      <c r="B233" s="109"/>
      <c r="C233" s="110"/>
      <c r="D233" s="111"/>
      <c r="E233" s="112"/>
      <c r="F233" s="113"/>
      <c r="G233" s="114"/>
    </row>
    <row r="234" spans="1:7" hidden="1" x14ac:dyDescent="0.25">
      <c r="A234" s="109"/>
      <c r="B234" s="109"/>
      <c r="C234" s="110"/>
      <c r="D234" s="111"/>
      <c r="E234" s="112"/>
      <c r="F234" s="113"/>
      <c r="G234" s="114"/>
    </row>
    <row r="235" spans="1:7" hidden="1" x14ac:dyDescent="0.25">
      <c r="A235" s="109"/>
      <c r="B235" s="109"/>
      <c r="C235" s="110"/>
      <c r="D235" s="111"/>
      <c r="E235" s="112"/>
      <c r="F235" s="113"/>
      <c r="G235" s="114"/>
    </row>
    <row r="236" spans="1:7" hidden="1" x14ac:dyDescent="0.25">
      <c r="A236" s="109"/>
      <c r="B236" s="109"/>
      <c r="C236" s="110"/>
      <c r="D236" s="111"/>
      <c r="E236" s="112"/>
      <c r="F236" s="113"/>
      <c r="G236" s="114"/>
    </row>
    <row r="237" spans="1:7" hidden="1" x14ac:dyDescent="0.25">
      <c r="A237" s="109"/>
      <c r="B237" s="109"/>
      <c r="C237" s="110"/>
      <c r="D237" s="111"/>
      <c r="E237" s="112"/>
      <c r="F237" s="113"/>
      <c r="G237" s="114"/>
    </row>
    <row r="238" spans="1:7" hidden="1" x14ac:dyDescent="0.25">
      <c r="A238" s="109"/>
      <c r="B238" s="109"/>
      <c r="C238" s="110"/>
      <c r="D238" s="111"/>
      <c r="E238" s="112"/>
      <c r="F238" s="113"/>
      <c r="G238" s="114"/>
    </row>
    <row r="239" spans="1:7" hidden="1" x14ac:dyDescent="0.25">
      <c r="A239" s="109"/>
      <c r="B239" s="109"/>
      <c r="C239" s="110"/>
      <c r="D239" s="111"/>
      <c r="E239" s="112"/>
      <c r="F239" s="113"/>
      <c r="G239" s="114"/>
    </row>
    <row r="240" spans="1:7" hidden="1" x14ac:dyDescent="0.25">
      <c r="A240" s="109"/>
      <c r="B240" s="109"/>
      <c r="C240" s="110"/>
      <c r="D240" s="111"/>
      <c r="E240" s="112"/>
      <c r="F240" s="113"/>
      <c r="G240" s="114"/>
    </row>
    <row r="241" spans="1:7" hidden="1" x14ac:dyDescent="0.25">
      <c r="A241" s="109"/>
      <c r="B241" s="109"/>
      <c r="C241" s="110"/>
      <c r="D241" s="111"/>
      <c r="E241" s="112"/>
      <c r="F241" s="113"/>
      <c r="G241" s="114"/>
    </row>
    <row r="242" spans="1:7" hidden="1" x14ac:dyDescent="0.25">
      <c r="A242" s="109"/>
      <c r="B242" s="109"/>
      <c r="C242" s="110"/>
      <c r="D242" s="111"/>
      <c r="E242" s="112"/>
      <c r="F242" s="113"/>
      <c r="G242" s="114"/>
    </row>
    <row r="243" spans="1:7" hidden="1" x14ac:dyDescent="0.25">
      <c r="A243" s="109"/>
      <c r="B243" s="109"/>
      <c r="C243" s="110"/>
      <c r="D243" s="111"/>
      <c r="E243" s="112"/>
      <c r="F243" s="113"/>
      <c r="G243" s="114"/>
    </row>
    <row r="244" spans="1:7" hidden="1" x14ac:dyDescent="0.25">
      <c r="A244" s="109"/>
      <c r="B244" s="109"/>
      <c r="C244" s="110"/>
      <c r="D244" s="111"/>
      <c r="E244" s="112"/>
      <c r="F244" s="113"/>
      <c r="G244" s="114"/>
    </row>
    <row r="245" spans="1:7" hidden="1" x14ac:dyDescent="0.25">
      <c r="A245" s="109"/>
      <c r="B245" s="109"/>
      <c r="C245" s="110"/>
      <c r="D245" s="111"/>
      <c r="E245" s="112"/>
      <c r="F245" s="113"/>
      <c r="G245" s="114"/>
    </row>
    <row r="246" spans="1:7" hidden="1" x14ac:dyDescent="0.25">
      <c r="A246" s="109"/>
      <c r="B246" s="109"/>
      <c r="C246" s="110"/>
      <c r="D246" s="111"/>
      <c r="E246" s="112"/>
      <c r="F246" s="113"/>
      <c r="G246" s="114"/>
    </row>
    <row r="247" spans="1:7" hidden="1" x14ac:dyDescent="0.25">
      <c r="A247" s="109"/>
      <c r="B247" s="109"/>
      <c r="C247" s="110"/>
      <c r="D247" s="111"/>
      <c r="E247" s="112"/>
      <c r="F247" s="113"/>
      <c r="G247" s="114"/>
    </row>
    <row r="248" spans="1:7" hidden="1" x14ac:dyDescent="0.25">
      <c r="A248" s="109"/>
      <c r="B248" s="109"/>
      <c r="C248" s="110"/>
      <c r="D248" s="111"/>
      <c r="E248" s="112"/>
      <c r="F248" s="113"/>
      <c r="G248" s="114"/>
    </row>
    <row r="249" spans="1:7" hidden="1" x14ac:dyDescent="0.25">
      <c r="A249" s="109"/>
      <c r="B249" s="109"/>
      <c r="C249" s="110"/>
      <c r="D249" s="111"/>
      <c r="E249" s="112"/>
      <c r="F249" s="113"/>
      <c r="G249" s="114"/>
    </row>
    <row r="250" spans="1:7" hidden="1" x14ac:dyDescent="0.25">
      <c r="A250" s="109"/>
      <c r="B250" s="109"/>
      <c r="C250" s="110"/>
      <c r="D250" s="111"/>
      <c r="E250" s="112"/>
      <c r="F250" s="113"/>
      <c r="G250" s="114"/>
    </row>
    <row r="251" spans="1:7" hidden="1" x14ac:dyDescent="0.25">
      <c r="A251" s="109"/>
      <c r="B251" s="109"/>
      <c r="C251" s="110"/>
      <c r="D251" s="111"/>
      <c r="E251" s="112"/>
      <c r="F251" s="113"/>
      <c r="G251" s="114"/>
    </row>
    <row r="252" spans="1:7" hidden="1" x14ac:dyDescent="0.25">
      <c r="A252" s="109"/>
      <c r="B252" s="109"/>
      <c r="C252" s="110"/>
      <c r="D252" s="111"/>
      <c r="E252" s="112"/>
      <c r="F252" s="113"/>
      <c r="G252" s="114"/>
    </row>
    <row r="253" spans="1:7" hidden="1" x14ac:dyDescent="0.25">
      <c r="A253" s="109"/>
      <c r="B253" s="109"/>
      <c r="C253" s="110"/>
      <c r="D253" s="111"/>
      <c r="E253" s="112"/>
      <c r="F253" s="113"/>
      <c r="G253" s="114"/>
    </row>
    <row r="254" spans="1:7" hidden="1" x14ac:dyDescent="0.25">
      <c r="A254" s="109"/>
      <c r="B254" s="109"/>
      <c r="C254" s="110"/>
      <c r="D254" s="111"/>
      <c r="E254" s="112"/>
      <c r="F254" s="113"/>
      <c r="G254" s="114"/>
    </row>
    <row r="255" spans="1:7" hidden="1" x14ac:dyDescent="0.25">
      <c r="A255" s="109"/>
      <c r="B255" s="109"/>
      <c r="C255" s="110"/>
      <c r="D255" s="111"/>
      <c r="E255" s="112"/>
      <c r="F255" s="113"/>
      <c r="G255" s="114"/>
    </row>
    <row r="256" spans="1:7" hidden="1" x14ac:dyDescent="0.25">
      <c r="A256" s="109"/>
      <c r="B256" s="109"/>
      <c r="C256" s="110"/>
      <c r="D256" s="111"/>
      <c r="E256" s="112"/>
      <c r="F256" s="113"/>
      <c r="G256" s="114"/>
    </row>
    <row r="257" spans="1:7" hidden="1" x14ac:dyDescent="0.25">
      <c r="A257" s="109"/>
      <c r="B257" s="109"/>
      <c r="C257" s="110"/>
      <c r="D257" s="111"/>
      <c r="E257" s="112"/>
      <c r="F257" s="113"/>
      <c r="G257" s="114"/>
    </row>
    <row r="258" spans="1:7" hidden="1" x14ac:dyDescent="0.25">
      <c r="A258" s="109"/>
      <c r="B258" s="109"/>
      <c r="C258" s="110"/>
      <c r="D258" s="111"/>
      <c r="E258" s="112"/>
      <c r="F258" s="113"/>
      <c r="G258" s="114"/>
    </row>
    <row r="259" spans="1:7" hidden="1" x14ac:dyDescent="0.25">
      <c r="A259" s="109"/>
      <c r="B259" s="109"/>
      <c r="C259" s="110"/>
      <c r="D259" s="111"/>
      <c r="E259" s="112"/>
      <c r="F259" s="113"/>
      <c r="G259" s="114"/>
    </row>
    <row r="260" spans="1:7" hidden="1" x14ac:dyDescent="0.25">
      <c r="A260" s="109"/>
      <c r="B260" s="109"/>
      <c r="C260" s="110"/>
      <c r="D260" s="111"/>
      <c r="E260" s="112"/>
      <c r="F260" s="113"/>
      <c r="G260" s="114"/>
    </row>
    <row r="261" spans="1:7" hidden="1" x14ac:dyDescent="0.25">
      <c r="A261" s="109"/>
      <c r="B261" s="109"/>
      <c r="C261" s="110"/>
      <c r="D261" s="111"/>
      <c r="E261" s="112"/>
      <c r="F261" s="113"/>
      <c r="G261" s="114"/>
    </row>
    <row r="262" spans="1:7" hidden="1" x14ac:dyDescent="0.25">
      <c r="A262" s="109"/>
      <c r="B262" s="109"/>
      <c r="C262" s="110"/>
      <c r="D262" s="111"/>
      <c r="E262" s="112"/>
      <c r="F262" s="113"/>
      <c r="G262" s="114"/>
    </row>
    <row r="263" spans="1:7" hidden="1" x14ac:dyDescent="0.25">
      <c r="A263" s="109"/>
      <c r="B263" s="109"/>
      <c r="C263" s="110"/>
      <c r="D263" s="111"/>
      <c r="E263" s="112"/>
      <c r="F263" s="113"/>
      <c r="G263" s="114"/>
    </row>
    <row r="264" spans="1:7" hidden="1" x14ac:dyDescent="0.25">
      <c r="A264" s="109"/>
      <c r="B264" s="109"/>
      <c r="C264" s="110"/>
      <c r="D264" s="111"/>
      <c r="E264" s="112"/>
      <c r="F264" s="113"/>
      <c r="G264" s="114"/>
    </row>
    <row r="265" spans="1:7" hidden="1" x14ac:dyDescent="0.25">
      <c r="A265" s="109"/>
      <c r="B265" s="109"/>
      <c r="C265" s="110"/>
      <c r="D265" s="111"/>
      <c r="E265" s="112"/>
      <c r="F265" s="113"/>
      <c r="G265" s="114"/>
    </row>
    <row r="266" spans="1:7" hidden="1" x14ac:dyDescent="0.25">
      <c r="A266" s="109"/>
      <c r="B266" s="109"/>
      <c r="C266" s="110"/>
      <c r="D266" s="111"/>
      <c r="E266" s="112"/>
      <c r="F266" s="113"/>
      <c r="G266" s="114"/>
    </row>
    <row r="267" spans="1:7" hidden="1" x14ac:dyDescent="0.25">
      <c r="A267" s="109"/>
      <c r="B267" s="109"/>
      <c r="C267" s="110"/>
      <c r="D267" s="111"/>
      <c r="E267" s="112"/>
      <c r="F267" s="113"/>
      <c r="G267" s="114"/>
    </row>
    <row r="268" spans="1:7" hidden="1" x14ac:dyDescent="0.25">
      <c r="A268" s="109"/>
      <c r="B268" s="109"/>
      <c r="C268" s="110"/>
      <c r="D268" s="111"/>
      <c r="E268" s="112"/>
      <c r="F268" s="113"/>
      <c r="G268" s="114"/>
    </row>
    <row r="269" spans="1:7" hidden="1" x14ac:dyDescent="0.25">
      <c r="A269" s="109"/>
      <c r="B269" s="109"/>
      <c r="C269" s="110"/>
      <c r="D269" s="111"/>
      <c r="E269" s="112"/>
      <c r="F269" s="113"/>
      <c r="G269" s="114"/>
    </row>
    <row r="270" spans="1:7" hidden="1" x14ac:dyDescent="0.25">
      <c r="A270" s="109"/>
      <c r="B270" s="109"/>
      <c r="C270" s="110"/>
      <c r="D270" s="111"/>
      <c r="E270" s="112"/>
      <c r="F270" s="113"/>
      <c r="G270" s="114"/>
    </row>
    <row r="271" spans="1:7" hidden="1" x14ac:dyDescent="0.25">
      <c r="A271" s="109"/>
      <c r="B271" s="109"/>
      <c r="C271" s="110"/>
      <c r="D271" s="111"/>
      <c r="E271" s="112"/>
      <c r="F271" s="113"/>
      <c r="G271" s="114"/>
    </row>
    <row r="272" spans="1:7" hidden="1" x14ac:dyDescent="0.25">
      <c r="A272" s="109"/>
      <c r="B272" s="109"/>
      <c r="C272" s="110"/>
      <c r="D272" s="111"/>
      <c r="E272" s="112"/>
      <c r="F272" s="113"/>
      <c r="G272" s="114"/>
    </row>
    <row r="273" spans="1:7" hidden="1" x14ac:dyDescent="0.25">
      <c r="A273" s="109"/>
      <c r="B273" s="109"/>
      <c r="C273" s="110"/>
      <c r="D273" s="111"/>
      <c r="E273" s="112"/>
      <c r="F273" s="113"/>
      <c r="G273" s="114"/>
    </row>
    <row r="274" spans="1:7" hidden="1" x14ac:dyDescent="0.25">
      <c r="A274" s="109"/>
      <c r="B274" s="109"/>
      <c r="C274" s="110"/>
      <c r="D274" s="111"/>
      <c r="E274" s="112"/>
      <c r="F274" s="113"/>
      <c r="G274" s="114"/>
    </row>
    <row r="275" spans="1:7" hidden="1" x14ac:dyDescent="0.25">
      <c r="A275" s="109"/>
      <c r="B275" s="109"/>
      <c r="C275" s="110"/>
      <c r="D275" s="111"/>
      <c r="E275" s="112"/>
      <c r="F275" s="113"/>
      <c r="G275" s="114"/>
    </row>
    <row r="276" spans="1:7" hidden="1" x14ac:dyDescent="0.25">
      <c r="A276" s="109"/>
      <c r="B276" s="109"/>
      <c r="C276" s="110"/>
      <c r="D276" s="111"/>
      <c r="E276" s="112"/>
      <c r="F276" s="113"/>
      <c r="G276" s="114"/>
    </row>
    <row r="277" spans="1:7" hidden="1" x14ac:dyDescent="0.25">
      <c r="A277" s="109"/>
      <c r="B277" s="109"/>
      <c r="C277" s="110"/>
      <c r="D277" s="111"/>
      <c r="E277" s="112"/>
      <c r="F277" s="113"/>
      <c r="G277" s="114"/>
    </row>
    <row r="278" spans="1:7" hidden="1" x14ac:dyDescent="0.25">
      <c r="A278" s="109"/>
      <c r="B278" s="109"/>
      <c r="C278" s="110"/>
      <c r="D278" s="111"/>
      <c r="E278" s="112"/>
      <c r="F278" s="113"/>
      <c r="G278" s="114"/>
    </row>
    <row r="279" spans="1:7" hidden="1" x14ac:dyDescent="0.25">
      <c r="A279" s="109"/>
      <c r="B279" s="109"/>
      <c r="C279" s="110"/>
      <c r="D279" s="111"/>
      <c r="E279" s="112"/>
      <c r="F279" s="113"/>
      <c r="G279" s="114"/>
    </row>
    <row r="280" spans="1:7" hidden="1" x14ac:dyDescent="0.25">
      <c r="A280" s="109"/>
      <c r="B280" s="109"/>
      <c r="C280" s="110"/>
      <c r="D280" s="111"/>
      <c r="E280" s="112"/>
      <c r="F280" s="113"/>
      <c r="G280" s="114"/>
    </row>
    <row r="281" spans="1:7" hidden="1" x14ac:dyDescent="0.25">
      <c r="A281" s="109"/>
      <c r="B281" s="109"/>
      <c r="C281" s="110"/>
      <c r="D281" s="111"/>
      <c r="E281" s="112"/>
      <c r="F281" s="113"/>
      <c r="G281" s="114"/>
    </row>
    <row r="282" spans="1:7" hidden="1" x14ac:dyDescent="0.25">
      <c r="A282" s="109"/>
      <c r="B282" s="109"/>
      <c r="C282" s="110"/>
      <c r="D282" s="111"/>
      <c r="E282" s="112"/>
      <c r="F282" s="113"/>
      <c r="G282" s="114"/>
    </row>
    <row r="283" spans="1:7" hidden="1" x14ac:dyDescent="0.25">
      <c r="A283" s="109"/>
      <c r="B283" s="109"/>
      <c r="C283" s="110"/>
      <c r="D283" s="111"/>
      <c r="E283" s="112"/>
      <c r="F283" s="113"/>
      <c r="G283" s="114"/>
    </row>
    <row r="284" spans="1:7" hidden="1" x14ac:dyDescent="0.25">
      <c r="A284" s="109"/>
      <c r="B284" s="109"/>
      <c r="C284" s="110"/>
      <c r="D284" s="111"/>
      <c r="E284" s="112"/>
      <c r="F284" s="113"/>
      <c r="G284" s="114"/>
    </row>
    <row r="285" spans="1:7" hidden="1" x14ac:dyDescent="0.25">
      <c r="A285" s="109"/>
      <c r="B285" s="109"/>
      <c r="C285" s="110"/>
      <c r="D285" s="111"/>
      <c r="E285" s="112"/>
      <c r="F285" s="113"/>
      <c r="G285" s="114"/>
    </row>
    <row r="286" spans="1:7" hidden="1" x14ac:dyDescent="0.25">
      <c r="A286" s="109"/>
      <c r="B286" s="109"/>
      <c r="C286" s="110"/>
      <c r="D286" s="111"/>
      <c r="E286" s="112"/>
      <c r="F286" s="113"/>
      <c r="G286" s="114"/>
    </row>
    <row r="287" spans="1:7" hidden="1" x14ac:dyDescent="0.25">
      <c r="A287" s="109"/>
      <c r="B287" s="109"/>
      <c r="C287" s="110"/>
      <c r="D287" s="111"/>
      <c r="E287" s="112"/>
      <c r="F287" s="113"/>
      <c r="G287" s="114"/>
    </row>
    <row r="288" spans="1:7" hidden="1" x14ac:dyDescent="0.25">
      <c r="A288" s="109"/>
      <c r="B288" s="109"/>
      <c r="C288" s="110"/>
      <c r="D288" s="111"/>
      <c r="E288" s="112"/>
      <c r="F288" s="113"/>
      <c r="G288" s="114"/>
    </row>
    <row r="289" spans="1:7" hidden="1" x14ac:dyDescent="0.25">
      <c r="A289" s="109"/>
      <c r="B289" s="109"/>
      <c r="C289" s="110"/>
      <c r="D289" s="111"/>
      <c r="E289" s="112"/>
      <c r="F289" s="113"/>
      <c r="G289" s="114"/>
    </row>
    <row r="290" spans="1:7" hidden="1" x14ac:dyDescent="0.25">
      <c r="A290" s="109"/>
      <c r="B290" s="109"/>
      <c r="C290" s="110"/>
      <c r="D290" s="111"/>
      <c r="E290" s="112"/>
      <c r="F290" s="113"/>
      <c r="G290" s="114"/>
    </row>
    <row r="291" spans="1:7" hidden="1" x14ac:dyDescent="0.25">
      <c r="A291" s="109"/>
      <c r="B291" s="109"/>
      <c r="C291" s="110"/>
      <c r="D291" s="111"/>
      <c r="E291" s="112"/>
      <c r="F291" s="113"/>
      <c r="G291" s="114"/>
    </row>
    <row r="292" spans="1:7" hidden="1" x14ac:dyDescent="0.25">
      <c r="A292" s="109"/>
      <c r="B292" s="109"/>
      <c r="C292" s="110"/>
      <c r="D292" s="111"/>
      <c r="E292" s="112"/>
      <c r="F292" s="113"/>
      <c r="G292" s="114"/>
    </row>
    <row r="293" spans="1:7" hidden="1" x14ac:dyDescent="0.25">
      <c r="A293" s="109"/>
      <c r="B293" s="109"/>
      <c r="C293" s="110"/>
      <c r="D293" s="111"/>
      <c r="E293" s="112"/>
      <c r="F293" s="113"/>
      <c r="G293" s="114"/>
    </row>
    <row r="294" spans="1:7" hidden="1" x14ac:dyDescent="0.25">
      <c r="A294" s="109"/>
      <c r="B294" s="109"/>
      <c r="C294" s="110"/>
      <c r="D294" s="111"/>
      <c r="E294" s="112"/>
      <c r="F294" s="113"/>
      <c r="G294" s="114"/>
    </row>
    <row r="295" spans="1:7" hidden="1" x14ac:dyDescent="0.25">
      <c r="A295" s="109"/>
      <c r="B295" s="109"/>
      <c r="C295" s="110"/>
      <c r="D295" s="111"/>
      <c r="E295" s="112"/>
      <c r="F295" s="113"/>
      <c r="G295" s="114"/>
    </row>
    <row r="296" spans="1:7" hidden="1" x14ac:dyDescent="0.25">
      <c r="A296" s="109"/>
      <c r="B296" s="109"/>
      <c r="C296" s="110"/>
      <c r="D296" s="111"/>
      <c r="E296" s="112"/>
      <c r="F296" s="113"/>
      <c r="G296" s="114"/>
    </row>
    <row r="297" spans="1:7" hidden="1" x14ac:dyDescent="0.25">
      <c r="A297" s="109"/>
      <c r="B297" s="109"/>
      <c r="C297" s="110"/>
      <c r="D297" s="111"/>
      <c r="E297" s="112"/>
      <c r="F297" s="113"/>
      <c r="G297" s="114"/>
    </row>
    <row r="298" spans="1:7" hidden="1" x14ac:dyDescent="0.25">
      <c r="A298" s="109"/>
      <c r="B298" s="109"/>
      <c r="C298" s="110"/>
      <c r="D298" s="111"/>
      <c r="E298" s="112"/>
      <c r="F298" s="113"/>
      <c r="G298" s="114"/>
    </row>
    <row r="299" spans="1:7" hidden="1" x14ac:dyDescent="0.25">
      <c r="A299" s="109"/>
      <c r="B299" s="109"/>
      <c r="C299" s="110"/>
      <c r="D299" s="111"/>
      <c r="E299" s="112"/>
      <c r="F299" s="113"/>
      <c r="G299" s="114"/>
    </row>
    <row r="300" spans="1:7" hidden="1" x14ac:dyDescent="0.25">
      <c r="A300" s="109"/>
      <c r="B300" s="109"/>
      <c r="C300" s="110"/>
      <c r="D300" s="111"/>
      <c r="E300" s="112"/>
      <c r="F300" s="113"/>
      <c r="G300" s="114"/>
    </row>
    <row r="301" spans="1:7" hidden="1" x14ac:dyDescent="0.25">
      <c r="A301" s="109"/>
      <c r="B301" s="109"/>
      <c r="C301" s="110"/>
      <c r="D301" s="111"/>
      <c r="E301" s="112"/>
      <c r="F301" s="113"/>
      <c r="G301" s="114"/>
    </row>
    <row r="302" spans="1:7" hidden="1" x14ac:dyDescent="0.25">
      <c r="A302" s="109"/>
      <c r="B302" s="109"/>
      <c r="C302" s="110"/>
      <c r="D302" s="111"/>
      <c r="E302" s="112"/>
      <c r="F302" s="113"/>
      <c r="G302" s="114"/>
    </row>
    <row r="303" spans="1:7" hidden="1" x14ac:dyDescent="0.25">
      <c r="A303" s="109"/>
      <c r="B303" s="109"/>
      <c r="C303" s="110"/>
      <c r="D303" s="111"/>
      <c r="E303" s="112"/>
      <c r="F303" s="113"/>
      <c r="G303" s="114"/>
    </row>
    <row r="304" spans="1:7" hidden="1" x14ac:dyDescent="0.25">
      <c r="A304" s="109"/>
      <c r="B304" s="109"/>
      <c r="C304" s="110"/>
      <c r="D304" s="111"/>
      <c r="E304" s="112"/>
      <c r="F304" s="113"/>
      <c r="G304" s="114"/>
    </row>
    <row r="305" spans="1:7" hidden="1" x14ac:dyDescent="0.25">
      <c r="A305" s="109"/>
      <c r="B305" s="109"/>
      <c r="C305" s="110"/>
      <c r="D305" s="111"/>
      <c r="E305" s="112"/>
      <c r="F305" s="113"/>
      <c r="G305" s="114"/>
    </row>
    <row r="306" spans="1:7" hidden="1" x14ac:dyDescent="0.25">
      <c r="A306" s="109"/>
      <c r="B306" s="109"/>
      <c r="C306" s="110"/>
      <c r="D306" s="111"/>
      <c r="E306" s="112"/>
      <c r="F306" s="113"/>
      <c r="G306" s="114"/>
    </row>
    <row r="307" spans="1:7" hidden="1" x14ac:dyDescent="0.25">
      <c r="A307" s="109"/>
      <c r="B307" s="109"/>
      <c r="C307" s="110"/>
      <c r="D307" s="111"/>
      <c r="E307" s="112"/>
      <c r="F307" s="113"/>
      <c r="G307" s="114"/>
    </row>
    <row r="308" spans="1:7" hidden="1" x14ac:dyDescent="0.25">
      <c r="A308" s="109"/>
      <c r="B308" s="109"/>
      <c r="C308" s="110"/>
      <c r="D308" s="111"/>
      <c r="E308" s="112"/>
      <c r="F308" s="113"/>
      <c r="G308" s="114"/>
    </row>
    <row r="309" spans="1:7" hidden="1" x14ac:dyDescent="0.25">
      <c r="A309" s="109"/>
      <c r="B309" s="109"/>
      <c r="C309" s="110"/>
      <c r="D309" s="111"/>
      <c r="E309" s="112"/>
      <c r="F309" s="113"/>
      <c r="G309" s="114"/>
    </row>
    <row r="310" spans="1:7" hidden="1" x14ac:dyDescent="0.25">
      <c r="A310" s="109"/>
      <c r="B310" s="109"/>
      <c r="C310" s="110"/>
      <c r="D310" s="111"/>
      <c r="E310" s="112"/>
      <c r="F310" s="113"/>
      <c r="G310" s="114"/>
    </row>
    <row r="311" spans="1:7" hidden="1" x14ac:dyDescent="0.25">
      <c r="A311" s="109"/>
      <c r="B311" s="109"/>
      <c r="C311" s="110"/>
      <c r="D311" s="111"/>
      <c r="E311" s="112"/>
      <c r="F311" s="113"/>
      <c r="G311" s="114"/>
    </row>
    <row r="312" spans="1:7" hidden="1" x14ac:dyDescent="0.25">
      <c r="A312" s="109"/>
      <c r="B312" s="109"/>
      <c r="C312" s="110"/>
      <c r="D312" s="111"/>
      <c r="E312" s="112"/>
      <c r="F312" s="113"/>
      <c r="G312" s="114"/>
    </row>
    <row r="313" spans="1:7" hidden="1" x14ac:dyDescent="0.25">
      <c r="A313" s="109"/>
      <c r="B313" s="109"/>
      <c r="C313" s="110"/>
      <c r="D313" s="111"/>
      <c r="E313" s="112"/>
      <c r="F313" s="113"/>
      <c r="G313" s="114"/>
    </row>
    <row r="314" spans="1:7" hidden="1" x14ac:dyDescent="0.25">
      <c r="A314" s="109"/>
      <c r="B314" s="109"/>
      <c r="C314" s="110"/>
      <c r="D314" s="111"/>
      <c r="E314" s="112"/>
      <c r="F314" s="113"/>
      <c r="G314" s="114"/>
    </row>
    <row r="315" spans="1:7" hidden="1" x14ac:dyDescent="0.25">
      <c r="A315" s="109"/>
      <c r="B315" s="109"/>
      <c r="C315" s="110"/>
      <c r="D315" s="111"/>
      <c r="E315" s="112"/>
      <c r="F315" s="113"/>
      <c r="G315" s="114"/>
    </row>
    <row r="316" spans="1:7" hidden="1" x14ac:dyDescent="0.25">
      <c r="A316" s="109"/>
      <c r="B316" s="109"/>
      <c r="C316" s="110"/>
      <c r="D316" s="111"/>
      <c r="E316" s="112"/>
      <c r="F316" s="113"/>
      <c r="G316" s="114"/>
    </row>
    <row r="317" spans="1:7" hidden="1" x14ac:dyDescent="0.25">
      <c r="A317" s="109"/>
      <c r="B317" s="109"/>
      <c r="C317" s="110"/>
      <c r="D317" s="111"/>
      <c r="E317" s="112"/>
      <c r="F317" s="113"/>
      <c r="G317" s="114"/>
    </row>
    <row r="318" spans="1:7" hidden="1" x14ac:dyDescent="0.25">
      <c r="A318" s="109"/>
      <c r="B318" s="109"/>
      <c r="C318" s="110"/>
      <c r="D318" s="111"/>
      <c r="E318" s="112"/>
      <c r="F318" s="113"/>
      <c r="G318" s="114"/>
    </row>
    <row r="319" spans="1:7" hidden="1" x14ac:dyDescent="0.25">
      <c r="A319" s="109"/>
      <c r="B319" s="109"/>
      <c r="C319" s="110"/>
      <c r="D319" s="111"/>
      <c r="E319" s="112"/>
      <c r="F319" s="113"/>
      <c r="G319" s="114"/>
    </row>
    <row r="320" spans="1:7" hidden="1" x14ac:dyDescent="0.25">
      <c r="A320" s="109"/>
      <c r="B320" s="109"/>
      <c r="C320" s="110"/>
      <c r="D320" s="111"/>
      <c r="E320" s="112"/>
      <c r="F320" s="113"/>
      <c r="G320" s="114"/>
    </row>
    <row r="321" spans="1:7" hidden="1" x14ac:dyDescent="0.25">
      <c r="A321" s="109"/>
      <c r="B321" s="109"/>
      <c r="C321" s="110"/>
      <c r="D321" s="111"/>
      <c r="E321" s="112"/>
      <c r="F321" s="113"/>
      <c r="G321" s="114"/>
    </row>
    <row r="322" spans="1:7" hidden="1" x14ac:dyDescent="0.25">
      <c r="A322" s="109"/>
      <c r="B322" s="109"/>
      <c r="C322" s="110"/>
      <c r="D322" s="111"/>
      <c r="E322" s="112"/>
      <c r="F322" s="113"/>
      <c r="G322" s="114"/>
    </row>
    <row r="323" spans="1:7" hidden="1" x14ac:dyDescent="0.25">
      <c r="A323" s="109"/>
      <c r="B323" s="109"/>
      <c r="C323" s="110"/>
      <c r="D323" s="111"/>
      <c r="E323" s="112"/>
      <c r="F323" s="113"/>
      <c r="G323" s="114"/>
    </row>
    <row r="324" spans="1:7" hidden="1" x14ac:dyDescent="0.25">
      <c r="A324" s="109"/>
      <c r="B324" s="109"/>
      <c r="C324" s="110"/>
      <c r="D324" s="111"/>
      <c r="E324" s="112"/>
      <c r="F324" s="113"/>
      <c r="G324" s="114"/>
    </row>
    <row r="325" spans="1:7" hidden="1" x14ac:dyDescent="0.25">
      <c r="A325" s="109"/>
      <c r="B325" s="109"/>
      <c r="C325" s="110"/>
      <c r="D325" s="111"/>
      <c r="E325" s="112"/>
      <c r="F325" s="113"/>
      <c r="G325" s="114"/>
    </row>
    <row r="326" spans="1:7" hidden="1" x14ac:dyDescent="0.25">
      <c r="A326" s="109"/>
      <c r="B326" s="109"/>
      <c r="C326" s="110"/>
      <c r="D326" s="111"/>
      <c r="E326" s="112"/>
      <c r="F326" s="113"/>
      <c r="G326" s="114"/>
    </row>
    <row r="327" spans="1:7" hidden="1" x14ac:dyDescent="0.25">
      <c r="A327" s="109"/>
      <c r="B327" s="109"/>
      <c r="C327" s="110"/>
      <c r="D327" s="111"/>
      <c r="E327" s="112"/>
      <c r="F327" s="113"/>
      <c r="G327" s="114"/>
    </row>
    <row r="328" spans="1:7" hidden="1" x14ac:dyDescent="0.25">
      <c r="A328" s="109"/>
      <c r="B328" s="109"/>
      <c r="C328" s="110"/>
      <c r="D328" s="111"/>
      <c r="E328" s="112"/>
      <c r="F328" s="113"/>
      <c r="G328" s="114"/>
    </row>
    <row r="329" spans="1:7" hidden="1" x14ac:dyDescent="0.25">
      <c r="A329" s="109"/>
      <c r="B329" s="109"/>
      <c r="C329" s="110"/>
      <c r="D329" s="111"/>
      <c r="E329" s="112"/>
      <c r="F329" s="113"/>
      <c r="G329" s="114"/>
    </row>
    <row r="330" spans="1:7" hidden="1" x14ac:dyDescent="0.25">
      <c r="A330" s="109"/>
      <c r="B330" s="109"/>
      <c r="C330" s="110"/>
      <c r="D330" s="111"/>
      <c r="E330" s="112"/>
      <c r="F330" s="113"/>
      <c r="G330" s="114"/>
    </row>
    <row r="331" spans="1:7" hidden="1" x14ac:dyDescent="0.25">
      <c r="A331" s="109"/>
      <c r="B331" s="109"/>
      <c r="C331" s="110"/>
      <c r="D331" s="111"/>
      <c r="E331" s="112"/>
      <c r="F331" s="113"/>
      <c r="G331" s="114"/>
    </row>
    <row r="332" spans="1:7" hidden="1" x14ac:dyDescent="0.25">
      <c r="A332" s="109"/>
      <c r="B332" s="109"/>
      <c r="C332" s="110"/>
      <c r="D332" s="111"/>
      <c r="E332" s="112"/>
      <c r="F332" s="113"/>
      <c r="G332" s="114"/>
    </row>
    <row r="333" spans="1:7" hidden="1" x14ac:dyDescent="0.25">
      <c r="A333" s="109"/>
      <c r="B333" s="109"/>
      <c r="C333" s="110"/>
      <c r="D333" s="111"/>
      <c r="E333" s="112"/>
      <c r="F333" s="113"/>
      <c r="G333" s="114"/>
    </row>
    <row r="334" spans="1:7" hidden="1" x14ac:dyDescent="0.25">
      <c r="A334" s="109"/>
      <c r="B334" s="109"/>
      <c r="C334" s="110"/>
      <c r="D334" s="111"/>
      <c r="E334" s="112"/>
      <c r="F334" s="113"/>
      <c r="G334" s="114"/>
    </row>
    <row r="335" spans="1:7" hidden="1" x14ac:dyDescent="0.25">
      <c r="A335" s="109"/>
      <c r="B335" s="109"/>
      <c r="C335" s="110"/>
      <c r="D335" s="111"/>
      <c r="E335" s="112"/>
      <c r="F335" s="113"/>
      <c r="G335" s="114"/>
    </row>
    <row r="336" spans="1:7" hidden="1" x14ac:dyDescent="0.25">
      <c r="A336" s="109"/>
      <c r="B336" s="109"/>
      <c r="C336" s="110"/>
      <c r="D336" s="111"/>
      <c r="E336" s="112"/>
      <c r="F336" s="113"/>
      <c r="G336" s="114"/>
    </row>
    <row r="337" spans="1:7" hidden="1" x14ac:dyDescent="0.25">
      <c r="A337" s="109"/>
      <c r="B337" s="109"/>
      <c r="C337" s="110"/>
      <c r="D337" s="111"/>
      <c r="E337" s="112"/>
      <c r="F337" s="113"/>
      <c r="G337" s="114"/>
    </row>
    <row r="338" spans="1:7" hidden="1" x14ac:dyDescent="0.25">
      <c r="A338" s="109"/>
      <c r="B338" s="109"/>
      <c r="C338" s="110"/>
      <c r="D338" s="111"/>
      <c r="E338" s="112"/>
      <c r="F338" s="113"/>
      <c r="G338" s="114"/>
    </row>
    <row r="339" spans="1:7" hidden="1" x14ac:dyDescent="0.25">
      <c r="A339" s="109"/>
      <c r="B339" s="109"/>
      <c r="C339" s="110"/>
      <c r="D339" s="111"/>
      <c r="E339" s="112"/>
      <c r="F339" s="113"/>
      <c r="G339" s="114"/>
    </row>
    <row r="340" spans="1:7" hidden="1" x14ac:dyDescent="0.25">
      <c r="A340" s="109"/>
      <c r="B340" s="109"/>
      <c r="C340" s="110"/>
      <c r="D340" s="111"/>
      <c r="E340" s="112"/>
      <c r="F340" s="113"/>
      <c r="G340" s="114"/>
    </row>
    <row r="341" spans="1:7" hidden="1" x14ac:dyDescent="0.25">
      <c r="A341" s="109"/>
      <c r="B341" s="109"/>
      <c r="C341" s="110"/>
      <c r="D341" s="111"/>
      <c r="E341" s="112"/>
      <c r="F341" s="113"/>
      <c r="G341" s="114"/>
    </row>
    <row r="342" spans="1:7" hidden="1" x14ac:dyDescent="0.25">
      <c r="A342" s="109"/>
      <c r="B342" s="109"/>
      <c r="C342" s="110"/>
      <c r="D342" s="111"/>
      <c r="E342" s="112"/>
      <c r="F342" s="113"/>
      <c r="G342" s="114"/>
    </row>
    <row r="343" spans="1:7" hidden="1" x14ac:dyDescent="0.25">
      <c r="A343" s="109"/>
      <c r="B343" s="109"/>
      <c r="C343" s="110"/>
      <c r="D343" s="111"/>
      <c r="E343" s="112"/>
      <c r="F343" s="113"/>
      <c r="G343" s="114"/>
    </row>
    <row r="344" spans="1:7" hidden="1" x14ac:dyDescent="0.25">
      <c r="A344" s="109"/>
      <c r="B344" s="109"/>
      <c r="C344" s="110"/>
      <c r="D344" s="111"/>
      <c r="E344" s="112"/>
      <c r="F344" s="113"/>
      <c r="G344" s="114"/>
    </row>
    <row r="345" spans="1:7" hidden="1" x14ac:dyDescent="0.25">
      <c r="A345" s="109"/>
      <c r="B345" s="109"/>
      <c r="C345" s="110"/>
      <c r="D345" s="111"/>
      <c r="E345" s="112"/>
      <c r="F345" s="113"/>
      <c r="G345" s="114"/>
    </row>
    <row r="346" spans="1:7" hidden="1" x14ac:dyDescent="0.25">
      <c r="A346" s="109"/>
      <c r="B346" s="109"/>
      <c r="C346" s="110"/>
      <c r="D346" s="111"/>
      <c r="E346" s="112"/>
      <c r="F346" s="113"/>
      <c r="G346" s="114"/>
    </row>
    <row r="347" spans="1:7" hidden="1" x14ac:dyDescent="0.25">
      <c r="A347" s="109"/>
      <c r="B347" s="109"/>
      <c r="C347" s="110"/>
      <c r="D347" s="111"/>
      <c r="E347" s="112"/>
      <c r="F347" s="113"/>
      <c r="G347" s="114"/>
    </row>
    <row r="348" spans="1:7" hidden="1" x14ac:dyDescent="0.25">
      <c r="A348" s="109"/>
      <c r="B348" s="109"/>
      <c r="C348" s="110"/>
      <c r="D348" s="111"/>
      <c r="E348" s="112"/>
      <c r="F348" s="113"/>
      <c r="G348" s="114"/>
    </row>
    <row r="349" spans="1:7" hidden="1" x14ac:dyDescent="0.25">
      <c r="A349" s="109"/>
      <c r="B349" s="109"/>
      <c r="C349" s="110"/>
      <c r="D349" s="111"/>
      <c r="E349" s="112"/>
      <c r="F349" s="113"/>
      <c r="G349" s="114"/>
    </row>
    <row r="350" spans="1:7" hidden="1" x14ac:dyDescent="0.25">
      <c r="A350" s="109"/>
      <c r="B350" s="109"/>
      <c r="C350" s="110"/>
      <c r="D350" s="111"/>
      <c r="E350" s="112"/>
      <c r="F350" s="113"/>
      <c r="G350" s="114"/>
    </row>
    <row r="351" spans="1:7" hidden="1" x14ac:dyDescent="0.25">
      <c r="A351" s="109"/>
      <c r="B351" s="109"/>
      <c r="C351" s="110"/>
      <c r="D351" s="111"/>
      <c r="E351" s="112"/>
      <c r="F351" s="113"/>
      <c r="G351" s="114"/>
    </row>
    <row r="352" spans="1:7" hidden="1" x14ac:dyDescent="0.25">
      <c r="A352" s="109"/>
      <c r="B352" s="109"/>
      <c r="C352" s="110"/>
      <c r="D352" s="111"/>
      <c r="E352" s="112"/>
      <c r="F352" s="113"/>
      <c r="G352" s="114"/>
    </row>
    <row r="353" spans="1:7" hidden="1" x14ac:dyDescent="0.25">
      <c r="A353" s="109"/>
      <c r="B353" s="109"/>
      <c r="C353" s="110"/>
      <c r="D353" s="111"/>
      <c r="E353" s="112"/>
      <c r="F353" s="113"/>
      <c r="G353" s="114"/>
    </row>
    <row r="354" spans="1:7" hidden="1" x14ac:dyDescent="0.25">
      <c r="A354" s="109"/>
      <c r="B354" s="109"/>
      <c r="C354" s="110"/>
      <c r="D354" s="111"/>
      <c r="E354" s="112"/>
      <c r="F354" s="113"/>
      <c r="G354" s="114"/>
    </row>
    <row r="355" spans="1:7" hidden="1" x14ac:dyDescent="0.25">
      <c r="A355" s="109"/>
      <c r="B355" s="109"/>
      <c r="C355" s="110"/>
      <c r="D355" s="111"/>
      <c r="E355" s="112"/>
      <c r="F355" s="113"/>
      <c r="G355" s="114"/>
    </row>
    <row r="356" spans="1:7" hidden="1" x14ac:dyDescent="0.25">
      <c r="A356" s="109"/>
      <c r="B356" s="109"/>
      <c r="C356" s="110"/>
      <c r="D356" s="111"/>
      <c r="E356" s="112"/>
      <c r="F356" s="113"/>
      <c r="G356" s="114"/>
    </row>
    <row r="357" spans="1:7" hidden="1" x14ac:dyDescent="0.25">
      <c r="A357" s="109"/>
      <c r="B357" s="109"/>
      <c r="C357" s="110"/>
      <c r="D357" s="111"/>
      <c r="E357" s="112"/>
      <c r="F357" s="113"/>
      <c r="G357" s="114"/>
    </row>
    <row r="358" spans="1:7" hidden="1" x14ac:dyDescent="0.25">
      <c r="A358" s="109"/>
      <c r="B358" s="109"/>
      <c r="C358" s="110"/>
      <c r="D358" s="111"/>
      <c r="E358" s="112"/>
      <c r="F358" s="113"/>
      <c r="G358" s="114"/>
    </row>
    <row r="359" spans="1:7" hidden="1" x14ac:dyDescent="0.25">
      <c r="A359" s="109"/>
      <c r="B359" s="109"/>
      <c r="C359" s="110"/>
      <c r="D359" s="111"/>
      <c r="E359" s="112"/>
      <c r="F359" s="113"/>
      <c r="G359" s="114"/>
    </row>
    <row r="360" spans="1:7" hidden="1" x14ac:dyDescent="0.25">
      <c r="A360" s="109"/>
      <c r="B360" s="109"/>
      <c r="C360" s="110"/>
      <c r="D360" s="111"/>
      <c r="E360" s="112"/>
      <c r="F360" s="113"/>
      <c r="G360" s="114"/>
    </row>
    <row r="361" spans="1:7" hidden="1" x14ac:dyDescent="0.25">
      <c r="A361" s="109"/>
      <c r="B361" s="109"/>
      <c r="C361" s="110"/>
      <c r="D361" s="111"/>
      <c r="E361" s="112"/>
      <c r="F361" s="113"/>
      <c r="G361" s="114"/>
    </row>
    <row r="362" spans="1:7" hidden="1" x14ac:dyDescent="0.25">
      <c r="A362" s="109"/>
      <c r="B362" s="109"/>
      <c r="C362" s="110"/>
      <c r="D362" s="111"/>
      <c r="E362" s="112"/>
      <c r="F362" s="113"/>
      <c r="G362" s="114"/>
    </row>
    <row r="363" spans="1:7" hidden="1" x14ac:dyDescent="0.25">
      <c r="A363" s="109"/>
      <c r="B363" s="109"/>
      <c r="C363" s="110"/>
      <c r="D363" s="111"/>
      <c r="E363" s="112"/>
      <c r="F363" s="113"/>
      <c r="G363" s="114"/>
    </row>
    <row r="364" spans="1:7" hidden="1" x14ac:dyDescent="0.25">
      <c r="A364" s="109"/>
      <c r="B364" s="109"/>
      <c r="C364" s="110"/>
      <c r="D364" s="111"/>
      <c r="E364" s="112"/>
      <c r="F364" s="113"/>
      <c r="G364" s="114"/>
    </row>
    <row r="365" spans="1:7" hidden="1" x14ac:dyDescent="0.25">
      <c r="A365" s="109"/>
      <c r="B365" s="109"/>
      <c r="C365" s="110"/>
      <c r="D365" s="111"/>
      <c r="E365" s="112"/>
      <c r="F365" s="113"/>
      <c r="G365" s="114"/>
    </row>
    <row r="366" spans="1:7" hidden="1" x14ac:dyDescent="0.25">
      <c r="A366" s="109"/>
      <c r="B366" s="109"/>
      <c r="C366" s="110"/>
      <c r="D366" s="111"/>
      <c r="E366" s="112"/>
      <c r="F366" s="113"/>
      <c r="G366" s="114"/>
    </row>
    <row r="367" spans="1:7" hidden="1" x14ac:dyDescent="0.25">
      <c r="A367" s="109"/>
      <c r="B367" s="109"/>
      <c r="C367" s="110"/>
      <c r="D367" s="111"/>
      <c r="E367" s="112"/>
      <c r="F367" s="113"/>
      <c r="G367" s="114"/>
    </row>
    <row r="368" spans="1:7" hidden="1" x14ac:dyDescent="0.25">
      <c r="A368" s="109"/>
      <c r="B368" s="109"/>
      <c r="C368" s="110"/>
      <c r="D368" s="111"/>
      <c r="E368" s="112"/>
      <c r="F368" s="113"/>
      <c r="G368" s="114"/>
    </row>
    <row r="369" spans="1:7" hidden="1" x14ac:dyDescent="0.25">
      <c r="A369" s="109"/>
      <c r="B369" s="109"/>
      <c r="C369" s="110"/>
      <c r="D369" s="111"/>
      <c r="E369" s="112"/>
      <c r="F369" s="113"/>
      <c r="G369" s="114"/>
    </row>
    <row r="370" spans="1:7" hidden="1" x14ac:dyDescent="0.25">
      <c r="A370" s="109"/>
      <c r="B370" s="109"/>
      <c r="C370" s="110"/>
      <c r="D370" s="111"/>
      <c r="E370" s="112"/>
      <c r="F370" s="113"/>
      <c r="G370" s="114"/>
    </row>
    <row r="371" spans="1:7" hidden="1" x14ac:dyDescent="0.25">
      <c r="A371" s="109"/>
      <c r="B371" s="109"/>
      <c r="C371" s="110"/>
      <c r="D371" s="111"/>
      <c r="E371" s="112"/>
      <c r="F371" s="113"/>
      <c r="G371" s="114"/>
    </row>
    <row r="372" spans="1:7" hidden="1" x14ac:dyDescent="0.25">
      <c r="A372" s="109"/>
      <c r="B372" s="109"/>
      <c r="C372" s="110"/>
      <c r="D372" s="111"/>
      <c r="E372" s="112"/>
      <c r="F372" s="113"/>
      <c r="G372" s="114"/>
    </row>
    <row r="373" spans="1:7" hidden="1" x14ac:dyDescent="0.25">
      <c r="A373" s="109"/>
      <c r="B373" s="109"/>
      <c r="C373" s="110"/>
      <c r="D373" s="111"/>
      <c r="E373" s="112"/>
      <c r="F373" s="113"/>
      <c r="G373" s="114"/>
    </row>
    <row r="374" spans="1:7" hidden="1" x14ac:dyDescent="0.25">
      <c r="A374" s="109"/>
      <c r="B374" s="109"/>
      <c r="C374" s="110"/>
      <c r="D374" s="111"/>
      <c r="E374" s="112"/>
      <c r="F374" s="113"/>
      <c r="G374" s="114"/>
    </row>
    <row r="375" spans="1:7" hidden="1" x14ac:dyDescent="0.25">
      <c r="A375" s="109"/>
      <c r="B375" s="109"/>
      <c r="C375" s="110"/>
      <c r="D375" s="111"/>
      <c r="E375" s="112"/>
      <c r="F375" s="113"/>
      <c r="G375" s="114"/>
    </row>
    <row r="376" spans="1:7" hidden="1" x14ac:dyDescent="0.25">
      <c r="A376" s="109"/>
      <c r="B376" s="109"/>
      <c r="C376" s="110"/>
      <c r="D376" s="111"/>
      <c r="E376" s="112"/>
      <c r="F376" s="113"/>
      <c r="G376" s="114"/>
    </row>
    <row r="377" spans="1:7" hidden="1" x14ac:dyDescent="0.25">
      <c r="A377" s="109"/>
      <c r="B377" s="109"/>
      <c r="C377" s="110"/>
      <c r="D377" s="111"/>
      <c r="E377" s="112"/>
      <c r="F377" s="113"/>
      <c r="G377" s="114"/>
    </row>
    <row r="378" spans="1:7" hidden="1" x14ac:dyDescent="0.25">
      <c r="A378" s="109"/>
      <c r="B378" s="109"/>
      <c r="C378" s="110"/>
      <c r="D378" s="111"/>
      <c r="E378" s="112"/>
      <c r="F378" s="113"/>
      <c r="G378" s="114"/>
    </row>
    <row r="379" spans="1:7" hidden="1" x14ac:dyDescent="0.25">
      <c r="A379" s="109"/>
      <c r="B379" s="109"/>
      <c r="C379" s="110"/>
      <c r="D379" s="111"/>
      <c r="E379" s="112"/>
      <c r="F379" s="113"/>
      <c r="G379" s="114"/>
    </row>
    <row r="380" spans="1:7" hidden="1" x14ac:dyDescent="0.25">
      <c r="A380" s="109"/>
      <c r="B380" s="109"/>
      <c r="C380" s="110"/>
      <c r="D380" s="111"/>
      <c r="E380" s="112"/>
      <c r="F380" s="113"/>
      <c r="G380" s="114"/>
    </row>
    <row r="381" spans="1:7" hidden="1" x14ac:dyDescent="0.25">
      <c r="A381" s="109"/>
      <c r="B381" s="109"/>
      <c r="C381" s="110"/>
      <c r="D381" s="111"/>
      <c r="E381" s="112"/>
      <c r="F381" s="113"/>
      <c r="G381" s="114"/>
    </row>
    <row r="382" spans="1:7" hidden="1" x14ac:dyDescent="0.25">
      <c r="A382" s="109"/>
      <c r="B382" s="109"/>
      <c r="C382" s="110"/>
      <c r="D382" s="111"/>
      <c r="E382" s="112"/>
      <c r="F382" s="113"/>
      <c r="G382" s="114"/>
    </row>
    <row r="383" spans="1:7" hidden="1" x14ac:dyDescent="0.25">
      <c r="A383" s="109"/>
      <c r="B383" s="109"/>
      <c r="C383" s="110"/>
      <c r="D383" s="111"/>
      <c r="E383" s="112"/>
      <c r="F383" s="113"/>
      <c r="G383" s="114"/>
    </row>
    <row r="384" spans="1:7" hidden="1" x14ac:dyDescent="0.25">
      <c r="A384" s="109"/>
      <c r="B384" s="109"/>
      <c r="C384" s="110"/>
      <c r="D384" s="111"/>
      <c r="E384" s="112"/>
      <c r="F384" s="113"/>
      <c r="G384" s="114"/>
    </row>
    <row r="385" spans="1:7" hidden="1" x14ac:dyDescent="0.25">
      <c r="A385" s="109"/>
      <c r="B385" s="109"/>
      <c r="C385" s="110"/>
      <c r="D385" s="111"/>
      <c r="E385" s="112"/>
      <c r="F385" s="113"/>
      <c r="G385" s="114"/>
    </row>
    <row r="386" spans="1:7" hidden="1" x14ac:dyDescent="0.25">
      <c r="A386" s="109"/>
      <c r="B386" s="109"/>
      <c r="C386" s="110"/>
      <c r="D386" s="111"/>
      <c r="E386" s="112"/>
      <c r="F386" s="113"/>
      <c r="G386" s="114"/>
    </row>
    <row r="387" spans="1:7" hidden="1" x14ac:dyDescent="0.25">
      <c r="A387" s="109"/>
      <c r="B387" s="109"/>
      <c r="C387" s="110"/>
      <c r="D387" s="111"/>
      <c r="E387" s="112"/>
      <c r="F387" s="113"/>
      <c r="G387" s="114"/>
    </row>
    <row r="388" spans="1:7" hidden="1" x14ac:dyDescent="0.25">
      <c r="A388" s="109"/>
      <c r="B388" s="109"/>
      <c r="C388" s="110"/>
      <c r="D388" s="111"/>
      <c r="E388" s="112"/>
      <c r="F388" s="113"/>
      <c r="G388" s="114"/>
    </row>
    <row r="389" spans="1:7" hidden="1" x14ac:dyDescent="0.25">
      <c r="A389" s="109"/>
      <c r="B389" s="109"/>
      <c r="C389" s="110"/>
      <c r="D389" s="111"/>
      <c r="E389" s="112"/>
      <c r="F389" s="113"/>
      <c r="G389" s="114"/>
    </row>
    <row r="390" spans="1:7" hidden="1" x14ac:dyDescent="0.25">
      <c r="A390" s="109"/>
      <c r="B390" s="109"/>
      <c r="C390" s="110"/>
      <c r="D390" s="111"/>
      <c r="E390" s="112"/>
      <c r="F390" s="113"/>
      <c r="G390" s="114"/>
    </row>
    <row r="391" spans="1:7" hidden="1" x14ac:dyDescent="0.25">
      <c r="A391" s="109"/>
      <c r="B391" s="109"/>
      <c r="C391" s="110"/>
      <c r="D391" s="111"/>
      <c r="E391" s="112"/>
      <c r="F391" s="113"/>
      <c r="G391" s="114"/>
    </row>
    <row r="392" spans="1:7" hidden="1" x14ac:dyDescent="0.25">
      <c r="A392" s="109"/>
      <c r="B392" s="109"/>
      <c r="C392" s="110"/>
      <c r="D392" s="111"/>
      <c r="E392" s="112"/>
      <c r="F392" s="113"/>
      <c r="G392" s="114"/>
    </row>
    <row r="393" spans="1:7" hidden="1" x14ac:dyDescent="0.25">
      <c r="A393" s="109"/>
      <c r="B393" s="109"/>
      <c r="C393" s="110"/>
      <c r="D393" s="111"/>
      <c r="E393" s="112"/>
      <c r="F393" s="113"/>
      <c r="G393" s="114"/>
    </row>
    <row r="394" spans="1:7" hidden="1" x14ac:dyDescent="0.25">
      <c r="A394" s="109"/>
      <c r="B394" s="109"/>
      <c r="C394" s="110"/>
      <c r="D394" s="111"/>
      <c r="E394" s="112"/>
      <c r="F394" s="113"/>
      <c r="G394" s="114"/>
    </row>
    <row r="395" spans="1:7" hidden="1" x14ac:dyDescent="0.25">
      <c r="A395" s="109"/>
      <c r="B395" s="109"/>
      <c r="C395" s="110"/>
      <c r="D395" s="111"/>
      <c r="E395" s="112"/>
      <c r="F395" s="113"/>
      <c r="G395" s="114"/>
    </row>
    <row r="396" spans="1:7" hidden="1" x14ac:dyDescent="0.25">
      <c r="A396" s="109"/>
      <c r="B396" s="109"/>
      <c r="C396" s="110"/>
      <c r="D396" s="111"/>
      <c r="E396" s="112"/>
      <c r="F396" s="113"/>
      <c r="G396" s="114"/>
    </row>
    <row r="397" spans="1:7" hidden="1" x14ac:dyDescent="0.25">
      <c r="A397" s="109"/>
      <c r="B397" s="109"/>
      <c r="C397" s="110"/>
      <c r="D397" s="111"/>
      <c r="E397" s="112"/>
      <c r="F397" s="113"/>
      <c r="G397" s="114"/>
    </row>
    <row r="398" spans="1:7" hidden="1" x14ac:dyDescent="0.25">
      <c r="A398" s="109"/>
      <c r="B398" s="109"/>
      <c r="C398" s="110"/>
      <c r="D398" s="111"/>
      <c r="E398" s="112"/>
      <c r="F398" s="113"/>
      <c r="G398" s="114"/>
    </row>
    <row r="399" spans="1:7" hidden="1" x14ac:dyDescent="0.25">
      <c r="A399" s="109"/>
      <c r="B399" s="109"/>
      <c r="C399" s="110"/>
      <c r="D399" s="111"/>
      <c r="E399" s="112"/>
      <c r="F399" s="113"/>
      <c r="G399" s="114"/>
    </row>
    <row r="400" spans="1:7" hidden="1" x14ac:dyDescent="0.25">
      <c r="A400" s="109"/>
      <c r="B400" s="109"/>
      <c r="C400" s="110"/>
      <c r="D400" s="111"/>
      <c r="E400" s="112"/>
      <c r="F400" s="113"/>
      <c r="G400" s="114"/>
    </row>
    <row r="401" spans="1:7" hidden="1" x14ac:dyDescent="0.25">
      <c r="A401" s="109"/>
      <c r="B401" s="109"/>
      <c r="C401" s="110"/>
      <c r="D401" s="111"/>
      <c r="E401" s="112"/>
      <c r="F401" s="113"/>
      <c r="G401" s="114"/>
    </row>
    <row r="402" spans="1:7" hidden="1" x14ac:dyDescent="0.25">
      <c r="A402" s="109"/>
      <c r="B402" s="109"/>
      <c r="C402" s="110"/>
      <c r="D402" s="111"/>
      <c r="E402" s="112"/>
      <c r="F402" s="113"/>
      <c r="G402" s="114"/>
    </row>
    <row r="403" spans="1:7" hidden="1" x14ac:dyDescent="0.25">
      <c r="A403" s="109"/>
      <c r="B403" s="109"/>
      <c r="C403" s="110"/>
      <c r="D403" s="111"/>
      <c r="E403" s="112"/>
      <c r="F403" s="113"/>
      <c r="G403" s="114"/>
    </row>
    <row r="404" spans="1:7" hidden="1" x14ac:dyDescent="0.25">
      <c r="A404" s="109"/>
      <c r="B404" s="109"/>
      <c r="C404" s="110"/>
      <c r="D404" s="111"/>
      <c r="E404" s="112"/>
      <c r="F404" s="113"/>
      <c r="G404" s="114"/>
    </row>
    <row r="405" spans="1:7" hidden="1" x14ac:dyDescent="0.25">
      <c r="A405" s="109"/>
      <c r="B405" s="109"/>
      <c r="C405" s="110"/>
      <c r="D405" s="111"/>
      <c r="E405" s="112"/>
      <c r="F405" s="113"/>
      <c r="G405" s="114"/>
    </row>
    <row r="406" spans="1:7" hidden="1" x14ac:dyDescent="0.25">
      <c r="A406" s="109"/>
      <c r="B406" s="109"/>
      <c r="C406" s="110"/>
      <c r="D406" s="111"/>
      <c r="E406" s="112"/>
      <c r="F406" s="113"/>
      <c r="G406" s="114"/>
    </row>
    <row r="407" spans="1:7" hidden="1" x14ac:dyDescent="0.25">
      <c r="A407" s="109"/>
      <c r="B407" s="109"/>
      <c r="C407" s="110"/>
      <c r="D407" s="111"/>
      <c r="E407" s="112"/>
      <c r="F407" s="113"/>
      <c r="G407" s="114"/>
    </row>
    <row r="408" spans="1:7" hidden="1" x14ac:dyDescent="0.25">
      <c r="A408" s="109"/>
      <c r="B408" s="109"/>
      <c r="C408" s="110"/>
      <c r="D408" s="111"/>
      <c r="E408" s="112"/>
      <c r="F408" s="113"/>
      <c r="G408" s="114"/>
    </row>
    <row r="409" spans="1:7" hidden="1" x14ac:dyDescent="0.25">
      <c r="A409" s="109"/>
      <c r="B409" s="109"/>
      <c r="C409" s="110"/>
      <c r="D409" s="111"/>
      <c r="E409" s="112"/>
      <c r="F409" s="113"/>
      <c r="G409" s="114"/>
    </row>
    <row r="410" spans="1:7" hidden="1" x14ac:dyDescent="0.25">
      <c r="A410" s="109"/>
      <c r="B410" s="109"/>
      <c r="C410" s="110"/>
      <c r="D410" s="111"/>
      <c r="E410" s="112"/>
      <c r="F410" s="113"/>
      <c r="G410" s="114"/>
    </row>
    <row r="411" spans="1:7" hidden="1" x14ac:dyDescent="0.25">
      <c r="A411" s="109"/>
      <c r="B411" s="109"/>
      <c r="C411" s="110"/>
      <c r="D411" s="111"/>
      <c r="E411" s="112"/>
      <c r="F411" s="113"/>
      <c r="G411" s="114"/>
    </row>
    <row r="412" spans="1:7" hidden="1" x14ac:dyDescent="0.25">
      <c r="A412" s="109"/>
      <c r="B412" s="109"/>
      <c r="C412" s="110"/>
      <c r="D412" s="111"/>
      <c r="E412" s="112"/>
      <c r="F412" s="113"/>
      <c r="G412" s="114"/>
    </row>
    <row r="413" spans="1:7" hidden="1" x14ac:dyDescent="0.25">
      <c r="A413" s="109"/>
      <c r="B413" s="109"/>
      <c r="C413" s="110"/>
      <c r="D413" s="111"/>
      <c r="E413" s="112"/>
      <c r="F413" s="113"/>
      <c r="G413" s="114"/>
    </row>
    <row r="414" spans="1:7" hidden="1" x14ac:dyDescent="0.25">
      <c r="A414" s="109"/>
      <c r="B414" s="109"/>
      <c r="C414" s="110"/>
      <c r="D414" s="111"/>
      <c r="E414" s="112"/>
      <c r="F414" s="113"/>
      <c r="G414" s="114"/>
    </row>
    <row r="415" spans="1:7" hidden="1" x14ac:dyDescent="0.25">
      <c r="A415" s="109"/>
      <c r="B415" s="109"/>
      <c r="C415" s="110"/>
      <c r="D415" s="111"/>
      <c r="E415" s="112"/>
      <c r="F415" s="113"/>
      <c r="G415" s="114"/>
    </row>
    <row r="416" spans="1:7" hidden="1" x14ac:dyDescent="0.25">
      <c r="A416" s="109"/>
      <c r="B416" s="109"/>
      <c r="C416" s="110"/>
      <c r="D416" s="111"/>
      <c r="E416" s="112"/>
      <c r="F416" s="113"/>
      <c r="G416" s="114"/>
    </row>
    <row r="417" spans="1:7" hidden="1" x14ac:dyDescent="0.25">
      <c r="A417" s="109"/>
      <c r="B417" s="109"/>
      <c r="C417" s="110"/>
      <c r="D417" s="111"/>
      <c r="E417" s="112"/>
      <c r="F417" s="113"/>
      <c r="G417" s="114"/>
    </row>
    <row r="418" spans="1:7" hidden="1" x14ac:dyDescent="0.25">
      <c r="A418" s="109"/>
      <c r="B418" s="109"/>
      <c r="C418" s="110"/>
      <c r="D418" s="111"/>
      <c r="E418" s="112"/>
      <c r="F418" s="113"/>
      <c r="G418" s="114"/>
    </row>
    <row r="419" spans="1:7" hidden="1" x14ac:dyDescent="0.25">
      <c r="A419" s="109"/>
      <c r="B419" s="109"/>
      <c r="C419" s="110"/>
      <c r="D419" s="111"/>
      <c r="E419" s="112"/>
      <c r="F419" s="113"/>
      <c r="G419" s="114"/>
    </row>
    <row r="420" spans="1:7" hidden="1" x14ac:dyDescent="0.25">
      <c r="A420" s="109"/>
      <c r="B420" s="109"/>
      <c r="C420" s="110"/>
      <c r="D420" s="111"/>
      <c r="E420" s="112"/>
      <c r="F420" s="113"/>
      <c r="G420" s="114"/>
    </row>
    <row r="421" spans="1:7" hidden="1" x14ac:dyDescent="0.25">
      <c r="A421" s="109"/>
      <c r="B421" s="109"/>
      <c r="C421" s="110"/>
      <c r="D421" s="111"/>
      <c r="E421" s="112"/>
      <c r="F421" s="113"/>
      <c r="G421" s="114"/>
    </row>
    <row r="422" spans="1:7" hidden="1" x14ac:dyDescent="0.25">
      <c r="A422" s="109"/>
      <c r="B422" s="109"/>
      <c r="C422" s="110"/>
      <c r="D422" s="111"/>
      <c r="E422" s="112"/>
      <c r="F422" s="113"/>
      <c r="G422" s="114"/>
    </row>
    <row r="423" spans="1:7" hidden="1" x14ac:dyDescent="0.25">
      <c r="A423" s="109"/>
      <c r="B423" s="109"/>
      <c r="C423" s="110"/>
      <c r="D423" s="111"/>
      <c r="E423" s="112"/>
      <c r="F423" s="113"/>
      <c r="G423" s="114"/>
    </row>
    <row r="424" spans="1:7" hidden="1" x14ac:dyDescent="0.25">
      <c r="A424" s="109"/>
      <c r="B424" s="109"/>
      <c r="C424" s="110"/>
      <c r="D424" s="111"/>
      <c r="E424" s="112"/>
      <c r="F424" s="113"/>
      <c r="G424" s="114"/>
    </row>
    <row r="425" spans="1:7" hidden="1" x14ac:dyDescent="0.25">
      <c r="A425" s="109"/>
      <c r="B425" s="109"/>
      <c r="C425" s="110"/>
      <c r="D425" s="111"/>
      <c r="E425" s="112"/>
      <c r="F425" s="113"/>
      <c r="G425" s="114"/>
    </row>
    <row r="426" spans="1:7" hidden="1" x14ac:dyDescent="0.25">
      <c r="A426" s="109"/>
      <c r="B426" s="109"/>
      <c r="C426" s="110"/>
      <c r="D426" s="111"/>
      <c r="E426" s="112"/>
      <c r="F426" s="113"/>
      <c r="G426" s="114"/>
    </row>
    <row r="427" spans="1:7" hidden="1" x14ac:dyDescent="0.25">
      <c r="A427" s="109"/>
      <c r="B427" s="109"/>
      <c r="C427" s="110"/>
      <c r="D427" s="111"/>
      <c r="E427" s="112"/>
      <c r="F427" s="113"/>
      <c r="G427" s="114"/>
    </row>
    <row r="428" spans="1:7" hidden="1" x14ac:dyDescent="0.25">
      <c r="A428" s="109"/>
      <c r="B428" s="109"/>
      <c r="C428" s="110"/>
      <c r="D428" s="111"/>
      <c r="E428" s="112"/>
      <c r="F428" s="113"/>
      <c r="G428" s="114"/>
    </row>
    <row r="429" spans="1:7" hidden="1" x14ac:dyDescent="0.25">
      <c r="A429" s="109"/>
      <c r="B429" s="109"/>
      <c r="C429" s="110"/>
      <c r="D429" s="111"/>
      <c r="E429" s="112"/>
      <c r="F429" s="113"/>
      <c r="G429" s="114"/>
    </row>
    <row r="430" spans="1:7" hidden="1" x14ac:dyDescent="0.25">
      <c r="A430" s="109"/>
      <c r="B430" s="109"/>
      <c r="C430" s="110"/>
      <c r="D430" s="111"/>
      <c r="E430" s="112"/>
      <c r="F430" s="113"/>
      <c r="G430" s="114"/>
    </row>
    <row r="431" spans="1:7" hidden="1" x14ac:dyDescent="0.25">
      <c r="A431" s="109"/>
      <c r="B431" s="109"/>
      <c r="C431" s="110"/>
      <c r="D431" s="111"/>
      <c r="E431" s="112"/>
      <c r="F431" s="113"/>
      <c r="G431" s="114"/>
    </row>
    <row r="432" spans="1:7" hidden="1" x14ac:dyDescent="0.25">
      <c r="A432" s="109"/>
      <c r="B432" s="109"/>
      <c r="C432" s="110"/>
      <c r="D432" s="111"/>
      <c r="E432" s="112"/>
      <c r="F432" s="113"/>
      <c r="G432" s="114"/>
    </row>
    <row r="433" spans="1:7" hidden="1" x14ac:dyDescent="0.25">
      <c r="A433" s="109"/>
      <c r="B433" s="109"/>
      <c r="C433" s="110"/>
      <c r="D433" s="111"/>
      <c r="E433" s="112"/>
      <c r="F433" s="113"/>
      <c r="G433" s="114"/>
    </row>
    <row r="434" spans="1:7" hidden="1" x14ac:dyDescent="0.25">
      <c r="A434" s="109"/>
      <c r="B434" s="109"/>
      <c r="C434" s="110"/>
      <c r="D434" s="111"/>
      <c r="E434" s="112"/>
      <c r="F434" s="113"/>
      <c r="G434" s="114"/>
    </row>
    <row r="435" spans="1:7" hidden="1" x14ac:dyDescent="0.25">
      <c r="A435" s="109"/>
      <c r="B435" s="109"/>
      <c r="C435" s="110"/>
      <c r="D435" s="111"/>
      <c r="E435" s="112"/>
      <c r="F435" s="113"/>
      <c r="G435" s="114"/>
    </row>
    <row r="436" spans="1:7" hidden="1" x14ac:dyDescent="0.25">
      <c r="A436" s="109"/>
      <c r="B436" s="109"/>
      <c r="C436" s="110"/>
      <c r="D436" s="111"/>
      <c r="E436" s="112"/>
      <c r="F436" s="113"/>
      <c r="G436" s="114"/>
    </row>
    <row r="437" spans="1:7" hidden="1" x14ac:dyDescent="0.25">
      <c r="A437" s="109"/>
      <c r="B437" s="109"/>
      <c r="C437" s="110"/>
      <c r="D437" s="111"/>
      <c r="E437" s="112"/>
      <c r="F437" s="113"/>
      <c r="G437" s="114"/>
    </row>
    <row r="438" spans="1:7" hidden="1" x14ac:dyDescent="0.25">
      <c r="A438" s="109"/>
      <c r="B438" s="109"/>
      <c r="C438" s="110"/>
      <c r="D438" s="111"/>
      <c r="E438" s="112"/>
      <c r="F438" s="113"/>
      <c r="G438" s="114"/>
    </row>
    <row r="439" spans="1:7" hidden="1" x14ac:dyDescent="0.25">
      <c r="A439" s="109"/>
      <c r="B439" s="109"/>
      <c r="C439" s="110"/>
      <c r="D439" s="111"/>
      <c r="E439" s="112"/>
      <c r="F439" s="113"/>
      <c r="G439" s="114"/>
    </row>
    <row r="440" spans="1:7" hidden="1" x14ac:dyDescent="0.25">
      <c r="A440" s="109"/>
      <c r="B440" s="109"/>
      <c r="C440" s="110"/>
      <c r="D440" s="111"/>
      <c r="E440" s="112"/>
      <c r="F440" s="113"/>
      <c r="G440" s="114"/>
    </row>
    <row r="441" spans="1:7" hidden="1" x14ac:dyDescent="0.25">
      <c r="A441" s="109"/>
      <c r="B441" s="109"/>
      <c r="C441" s="110"/>
      <c r="D441" s="111"/>
      <c r="E441" s="112"/>
      <c r="F441" s="113"/>
      <c r="G441" s="114"/>
    </row>
    <row r="442" spans="1:7" hidden="1" x14ac:dyDescent="0.25">
      <c r="A442" s="109"/>
      <c r="B442" s="109"/>
      <c r="C442" s="110"/>
      <c r="D442" s="111"/>
      <c r="E442" s="112"/>
      <c r="F442" s="113"/>
      <c r="G442" s="114"/>
    </row>
    <row r="443" spans="1:7" hidden="1" x14ac:dyDescent="0.25">
      <c r="A443" s="109"/>
      <c r="B443" s="109"/>
      <c r="C443" s="110"/>
      <c r="D443" s="111"/>
      <c r="E443" s="112"/>
      <c r="F443" s="113"/>
      <c r="G443" s="114"/>
    </row>
    <row r="444" spans="1:7" hidden="1" x14ac:dyDescent="0.25">
      <c r="A444" s="109"/>
      <c r="B444" s="109"/>
      <c r="C444" s="110"/>
      <c r="D444" s="111"/>
      <c r="E444" s="112"/>
      <c r="F444" s="113"/>
      <c r="G444" s="114"/>
    </row>
    <row r="445" spans="1:7" hidden="1" x14ac:dyDescent="0.25">
      <c r="A445" s="109"/>
      <c r="B445" s="109"/>
      <c r="C445" s="110"/>
      <c r="D445" s="111"/>
      <c r="E445" s="112"/>
      <c r="F445" s="113"/>
      <c r="G445" s="114"/>
    </row>
    <row r="446" spans="1:7" hidden="1" x14ac:dyDescent="0.25">
      <c r="A446" s="109"/>
      <c r="B446" s="109"/>
      <c r="C446" s="110"/>
      <c r="D446" s="111"/>
      <c r="E446" s="112"/>
      <c r="F446" s="113"/>
      <c r="G446" s="114"/>
    </row>
    <row r="447" spans="1:7" hidden="1" x14ac:dyDescent="0.25">
      <c r="A447" s="109"/>
      <c r="B447" s="109"/>
      <c r="C447" s="110"/>
      <c r="D447" s="111"/>
      <c r="E447" s="112"/>
      <c r="F447" s="113"/>
      <c r="G447" s="114"/>
    </row>
    <row r="448" spans="1:7" hidden="1" x14ac:dyDescent="0.25">
      <c r="A448" s="109"/>
      <c r="B448" s="109"/>
      <c r="C448" s="110"/>
      <c r="D448" s="111"/>
      <c r="E448" s="112"/>
      <c r="F448" s="113"/>
      <c r="G448" s="114"/>
    </row>
    <row r="449" spans="1:7" hidden="1" x14ac:dyDescent="0.25">
      <c r="A449" s="109"/>
      <c r="B449" s="109"/>
      <c r="C449" s="110"/>
      <c r="D449" s="111"/>
      <c r="E449" s="112"/>
      <c r="F449" s="113"/>
      <c r="G449" s="114"/>
    </row>
    <row r="450" spans="1:7" hidden="1" x14ac:dyDescent="0.25">
      <c r="A450" s="109"/>
      <c r="B450" s="109"/>
      <c r="C450" s="110"/>
      <c r="D450" s="111"/>
      <c r="E450" s="112"/>
      <c r="F450" s="113"/>
      <c r="G450" s="114"/>
    </row>
    <row r="451" spans="1:7" hidden="1" x14ac:dyDescent="0.25">
      <c r="A451" s="109"/>
      <c r="B451" s="109"/>
      <c r="C451" s="110"/>
      <c r="D451" s="111"/>
      <c r="E451" s="112"/>
      <c r="F451" s="113"/>
      <c r="G451" s="114"/>
    </row>
    <row r="452" spans="1:7" hidden="1" x14ac:dyDescent="0.25">
      <c r="A452" s="109"/>
      <c r="B452" s="109"/>
      <c r="C452" s="110"/>
      <c r="D452" s="111"/>
      <c r="E452" s="112"/>
      <c r="F452" s="113"/>
      <c r="G452" s="114"/>
    </row>
    <row r="453" spans="1:7" hidden="1" x14ac:dyDescent="0.25">
      <c r="A453" s="109"/>
      <c r="B453" s="109"/>
      <c r="C453" s="110"/>
      <c r="D453" s="111"/>
      <c r="E453" s="112"/>
      <c r="F453" s="113"/>
      <c r="G453" s="114"/>
    </row>
    <row r="454" spans="1:7" hidden="1" x14ac:dyDescent="0.25">
      <c r="A454" s="109"/>
      <c r="B454" s="109"/>
      <c r="C454" s="110"/>
      <c r="D454" s="111"/>
      <c r="E454" s="112"/>
      <c r="F454" s="113"/>
      <c r="G454" s="114"/>
    </row>
    <row r="455" spans="1:7" hidden="1" x14ac:dyDescent="0.25">
      <c r="A455" s="109"/>
      <c r="B455" s="109"/>
      <c r="C455" s="110"/>
      <c r="D455" s="111"/>
      <c r="E455" s="112"/>
      <c r="F455" s="113"/>
      <c r="G455" s="114"/>
    </row>
    <row r="456" spans="1:7" hidden="1" x14ac:dyDescent="0.25">
      <c r="A456" s="109"/>
      <c r="B456" s="109"/>
      <c r="C456" s="110"/>
      <c r="D456" s="111"/>
      <c r="E456" s="112"/>
      <c r="F456" s="113"/>
      <c r="G456" s="114"/>
    </row>
    <row r="457" spans="1:7" hidden="1" x14ac:dyDescent="0.25">
      <c r="A457" s="109"/>
      <c r="B457" s="109"/>
      <c r="C457" s="110"/>
      <c r="D457" s="111"/>
      <c r="E457" s="112"/>
      <c r="F457" s="113"/>
      <c r="G457" s="114"/>
    </row>
    <row r="458" spans="1:7" hidden="1" x14ac:dyDescent="0.25">
      <c r="A458" s="109"/>
      <c r="B458" s="109"/>
      <c r="C458" s="110"/>
      <c r="D458" s="111"/>
      <c r="E458" s="112"/>
      <c r="F458" s="113"/>
      <c r="G458" s="114"/>
    </row>
    <row r="459" spans="1:7" hidden="1" x14ac:dyDescent="0.25">
      <c r="A459" s="109"/>
      <c r="B459" s="109"/>
      <c r="C459" s="110"/>
      <c r="D459" s="111"/>
      <c r="E459" s="112"/>
      <c r="F459" s="113"/>
      <c r="G459" s="114"/>
    </row>
    <row r="460" spans="1:7" hidden="1" x14ac:dyDescent="0.25">
      <c r="A460" s="109"/>
      <c r="B460" s="109"/>
      <c r="C460" s="110"/>
      <c r="D460" s="111"/>
      <c r="E460" s="112"/>
      <c r="F460" s="113"/>
      <c r="G460" s="114"/>
    </row>
    <row r="461" spans="1:7" hidden="1" x14ac:dyDescent="0.25">
      <c r="A461" s="109"/>
      <c r="B461" s="109"/>
      <c r="C461" s="110"/>
      <c r="D461" s="111"/>
      <c r="E461" s="112"/>
      <c r="F461" s="113"/>
      <c r="G461" s="114"/>
    </row>
    <row r="462" spans="1:7" hidden="1" x14ac:dyDescent="0.25">
      <c r="A462" s="109"/>
      <c r="B462" s="109"/>
      <c r="C462" s="110"/>
      <c r="D462" s="111"/>
      <c r="E462" s="112"/>
      <c r="F462" s="113"/>
      <c r="G462" s="114"/>
    </row>
    <row r="463" spans="1:7" hidden="1" x14ac:dyDescent="0.25">
      <c r="A463" s="109"/>
      <c r="B463" s="109"/>
      <c r="C463" s="110"/>
      <c r="D463" s="111"/>
      <c r="E463" s="112"/>
      <c r="F463" s="113"/>
      <c r="G463" s="114"/>
    </row>
    <row r="464" spans="1:7" hidden="1" x14ac:dyDescent="0.25">
      <c r="A464" s="109"/>
      <c r="B464" s="109"/>
      <c r="C464" s="110"/>
      <c r="D464" s="111"/>
      <c r="E464" s="112"/>
      <c r="F464" s="113"/>
      <c r="G464" s="114"/>
    </row>
    <row r="465" spans="1:7" hidden="1" x14ac:dyDescent="0.25">
      <c r="A465" s="109"/>
      <c r="B465" s="109"/>
      <c r="C465" s="110"/>
      <c r="D465" s="111"/>
      <c r="E465" s="112"/>
      <c r="F465" s="113"/>
      <c r="G465" s="114"/>
    </row>
    <row r="466" spans="1:7" hidden="1" x14ac:dyDescent="0.25">
      <c r="A466" s="109"/>
      <c r="B466" s="109"/>
      <c r="C466" s="110"/>
      <c r="D466" s="111"/>
      <c r="E466" s="112"/>
      <c r="F466" s="113"/>
      <c r="G466" s="114"/>
    </row>
    <row r="467" spans="1:7" hidden="1" x14ac:dyDescent="0.25">
      <c r="A467" s="109"/>
      <c r="B467" s="109"/>
      <c r="C467" s="110"/>
      <c r="D467" s="111"/>
      <c r="E467" s="112"/>
      <c r="F467" s="113"/>
      <c r="G467" s="114"/>
    </row>
    <row r="468" spans="1:7" hidden="1" x14ac:dyDescent="0.25">
      <c r="A468" s="109"/>
      <c r="B468" s="109"/>
      <c r="C468" s="110"/>
      <c r="D468" s="111"/>
      <c r="E468" s="112"/>
      <c r="F468" s="113"/>
      <c r="G468" s="114"/>
    </row>
    <row r="469" spans="1:7" hidden="1" x14ac:dyDescent="0.25">
      <c r="A469" s="109"/>
      <c r="B469" s="109"/>
      <c r="C469" s="110"/>
      <c r="D469" s="111"/>
      <c r="E469" s="112"/>
      <c r="F469" s="113"/>
      <c r="G469" s="114"/>
    </row>
    <row r="470" spans="1:7" hidden="1" x14ac:dyDescent="0.25">
      <c r="A470" s="109"/>
      <c r="B470" s="109"/>
      <c r="C470" s="110"/>
      <c r="D470" s="111"/>
      <c r="E470" s="112"/>
      <c r="F470" s="113"/>
      <c r="G470" s="114"/>
    </row>
    <row r="471" spans="1:7" hidden="1" x14ac:dyDescent="0.25">
      <c r="A471" s="109"/>
      <c r="B471" s="109"/>
      <c r="C471" s="110"/>
      <c r="D471" s="111"/>
      <c r="E471" s="112"/>
      <c r="F471" s="113"/>
      <c r="G471" s="114"/>
    </row>
    <row r="472" spans="1:7" hidden="1" x14ac:dyDescent="0.25">
      <c r="A472" s="109"/>
      <c r="B472" s="109"/>
      <c r="C472" s="110"/>
      <c r="D472" s="111"/>
      <c r="E472" s="112"/>
      <c r="F472" s="113"/>
      <c r="G472" s="114"/>
    </row>
    <row r="473" spans="1:7" hidden="1" x14ac:dyDescent="0.25">
      <c r="A473" s="109"/>
      <c r="B473" s="109"/>
      <c r="C473" s="110"/>
      <c r="D473" s="111"/>
      <c r="E473" s="112"/>
      <c r="F473" s="113"/>
      <c r="G473" s="114"/>
    </row>
    <row r="474" spans="1:7" hidden="1" x14ac:dyDescent="0.25">
      <c r="A474" s="109"/>
      <c r="B474" s="109"/>
      <c r="C474" s="110"/>
      <c r="D474" s="111"/>
      <c r="E474" s="112"/>
      <c r="F474" s="113"/>
      <c r="G474" s="114"/>
    </row>
    <row r="475" spans="1:7" hidden="1" x14ac:dyDescent="0.25">
      <c r="A475" s="109"/>
      <c r="B475" s="109"/>
      <c r="C475" s="110"/>
      <c r="D475" s="111"/>
      <c r="E475" s="112"/>
      <c r="F475" s="113"/>
      <c r="G475" s="114"/>
    </row>
    <row r="476" spans="1:7" hidden="1" x14ac:dyDescent="0.25">
      <c r="A476" s="109"/>
      <c r="B476" s="109"/>
      <c r="C476" s="110"/>
      <c r="D476" s="111"/>
      <c r="E476" s="112"/>
      <c r="F476" s="113"/>
      <c r="G476" s="114"/>
    </row>
    <row r="477" spans="1:7" hidden="1" x14ac:dyDescent="0.25">
      <c r="A477" s="109"/>
      <c r="B477" s="109"/>
      <c r="C477" s="110"/>
      <c r="D477" s="111"/>
      <c r="E477" s="112"/>
      <c r="F477" s="113"/>
      <c r="G477" s="114"/>
    </row>
    <row r="478" spans="1:7" hidden="1" x14ac:dyDescent="0.25">
      <c r="A478" s="109"/>
      <c r="B478" s="109"/>
      <c r="C478" s="110"/>
      <c r="D478" s="111"/>
      <c r="E478" s="112"/>
      <c r="F478" s="113"/>
      <c r="G478" s="114"/>
    </row>
    <row r="479" spans="1:7" hidden="1" x14ac:dyDescent="0.25">
      <c r="A479" s="109"/>
      <c r="B479" s="109"/>
      <c r="C479" s="110"/>
      <c r="D479" s="111"/>
      <c r="E479" s="112"/>
      <c r="F479" s="113"/>
      <c r="G479" s="114"/>
    </row>
    <row r="480" spans="1:7" hidden="1" x14ac:dyDescent="0.25">
      <c r="A480" s="109"/>
      <c r="B480" s="109"/>
      <c r="C480" s="110"/>
      <c r="D480" s="111"/>
      <c r="E480" s="112"/>
      <c r="F480" s="113"/>
      <c r="G480" s="114"/>
    </row>
    <row r="481" spans="1:7" hidden="1" x14ac:dyDescent="0.25">
      <c r="A481" s="109"/>
      <c r="B481" s="109"/>
      <c r="C481" s="110"/>
      <c r="D481" s="111"/>
      <c r="E481" s="112"/>
      <c r="F481" s="113"/>
      <c r="G481" s="114"/>
    </row>
    <row r="482" spans="1:7" hidden="1" x14ac:dyDescent="0.25">
      <c r="A482" s="109"/>
      <c r="B482" s="109"/>
      <c r="C482" s="110"/>
      <c r="D482" s="111"/>
      <c r="E482" s="112"/>
      <c r="F482" s="113"/>
      <c r="G482" s="114"/>
    </row>
    <row r="483" spans="1:7" hidden="1" x14ac:dyDescent="0.25">
      <c r="A483" s="109"/>
      <c r="B483" s="109"/>
      <c r="C483" s="110"/>
      <c r="D483" s="111"/>
      <c r="E483" s="112"/>
      <c r="F483" s="113"/>
      <c r="G483" s="114"/>
    </row>
    <row r="484" spans="1:7" hidden="1" x14ac:dyDescent="0.25">
      <c r="A484" s="109"/>
      <c r="B484" s="109"/>
      <c r="C484" s="110"/>
      <c r="D484" s="111"/>
      <c r="E484" s="112"/>
      <c r="F484" s="113"/>
      <c r="G484" s="114"/>
    </row>
    <row r="485" spans="1:7" hidden="1" x14ac:dyDescent="0.25">
      <c r="A485" s="109"/>
      <c r="B485" s="109"/>
      <c r="C485" s="110"/>
      <c r="D485" s="111"/>
      <c r="E485" s="112"/>
      <c r="F485" s="113"/>
      <c r="G485" s="114"/>
    </row>
    <row r="486" spans="1:7" hidden="1" x14ac:dyDescent="0.25">
      <c r="A486" s="109"/>
      <c r="B486" s="109"/>
      <c r="C486" s="110"/>
      <c r="D486" s="111"/>
      <c r="E486" s="112"/>
      <c r="F486" s="113"/>
      <c r="G486" s="114"/>
    </row>
    <row r="487" spans="1:7" hidden="1" x14ac:dyDescent="0.25">
      <c r="A487" s="109"/>
      <c r="B487" s="109"/>
      <c r="C487" s="110"/>
      <c r="D487" s="111"/>
      <c r="E487" s="112"/>
      <c r="F487" s="113"/>
      <c r="G487" s="114"/>
    </row>
    <row r="488" spans="1:7" hidden="1" x14ac:dyDescent="0.25">
      <c r="A488" s="109"/>
      <c r="B488" s="109"/>
      <c r="C488" s="110"/>
      <c r="D488" s="111"/>
      <c r="E488" s="112"/>
      <c r="F488" s="113"/>
      <c r="G488" s="114"/>
    </row>
    <row r="489" spans="1:7" hidden="1" x14ac:dyDescent="0.25">
      <c r="A489" s="109"/>
      <c r="B489" s="109"/>
      <c r="C489" s="110"/>
      <c r="D489" s="111"/>
      <c r="E489" s="112"/>
      <c r="F489" s="113"/>
      <c r="G489" s="114"/>
    </row>
    <row r="490" spans="1:7" hidden="1" x14ac:dyDescent="0.25">
      <c r="A490" s="109"/>
      <c r="B490" s="109"/>
      <c r="C490" s="110"/>
      <c r="D490" s="111"/>
      <c r="E490" s="112"/>
      <c r="F490" s="113"/>
      <c r="G490" s="114"/>
    </row>
    <row r="491" spans="1:7" hidden="1" x14ac:dyDescent="0.25">
      <c r="A491" s="109"/>
      <c r="B491" s="109"/>
      <c r="C491" s="110"/>
      <c r="D491" s="111"/>
      <c r="E491" s="112"/>
      <c r="F491" s="113"/>
      <c r="G491" s="114"/>
    </row>
    <row r="492" spans="1:7" hidden="1" x14ac:dyDescent="0.25">
      <c r="A492" s="109"/>
      <c r="B492" s="109"/>
      <c r="C492" s="110"/>
      <c r="D492" s="111"/>
      <c r="E492" s="112"/>
      <c r="F492" s="113"/>
      <c r="G492" s="114"/>
    </row>
    <row r="493" spans="1:7" hidden="1" x14ac:dyDescent="0.25">
      <c r="A493" s="109"/>
      <c r="B493" s="109"/>
      <c r="C493" s="110"/>
      <c r="D493" s="111"/>
      <c r="E493" s="112"/>
      <c r="F493" s="113"/>
      <c r="G493" s="114"/>
    </row>
    <row r="494" spans="1:7" hidden="1" x14ac:dyDescent="0.25">
      <c r="A494" s="109"/>
      <c r="B494" s="109"/>
      <c r="C494" s="110"/>
      <c r="D494" s="111"/>
      <c r="E494" s="112"/>
      <c r="F494" s="113"/>
      <c r="G494" s="114"/>
    </row>
    <row r="495" spans="1:7" hidden="1" x14ac:dyDescent="0.25">
      <c r="A495" s="109"/>
      <c r="B495" s="109"/>
      <c r="C495" s="110"/>
      <c r="D495" s="111"/>
      <c r="E495" s="112"/>
      <c r="F495" s="113"/>
      <c r="G495" s="114"/>
    </row>
    <row r="496" spans="1:7" hidden="1" x14ac:dyDescent="0.25">
      <c r="A496" s="109"/>
      <c r="B496" s="109"/>
      <c r="C496" s="110"/>
      <c r="D496" s="111"/>
      <c r="E496" s="112"/>
      <c r="F496" s="113"/>
      <c r="G496" s="114"/>
    </row>
    <row r="497" spans="1:7" hidden="1" x14ac:dyDescent="0.25">
      <c r="A497" s="109"/>
      <c r="B497" s="109"/>
      <c r="C497" s="110"/>
      <c r="D497" s="111"/>
      <c r="E497" s="112"/>
      <c r="F497" s="113"/>
      <c r="G497" s="114"/>
    </row>
    <row r="498" spans="1:7" hidden="1" x14ac:dyDescent="0.25">
      <c r="A498" s="109"/>
      <c r="B498" s="109"/>
      <c r="C498" s="110"/>
      <c r="D498" s="111"/>
      <c r="E498" s="112"/>
      <c r="F498" s="113"/>
      <c r="G498" s="114"/>
    </row>
    <row r="499" spans="1:7" hidden="1" x14ac:dyDescent="0.25">
      <c r="A499" s="109"/>
      <c r="B499" s="109"/>
      <c r="C499" s="110"/>
      <c r="D499" s="111"/>
      <c r="E499" s="112"/>
      <c r="F499" s="113"/>
      <c r="G499" s="114"/>
    </row>
    <row r="500" spans="1:7" hidden="1" x14ac:dyDescent="0.25">
      <c r="A500" s="109"/>
      <c r="B500" s="109"/>
      <c r="C500" s="110"/>
      <c r="D500" s="111"/>
      <c r="E500" s="112"/>
      <c r="F500" s="113"/>
      <c r="G500" s="114"/>
    </row>
    <row r="501" spans="1:7" hidden="1" x14ac:dyDescent="0.25">
      <c r="A501" s="109"/>
      <c r="B501" s="109"/>
      <c r="C501" s="110"/>
      <c r="D501" s="111"/>
      <c r="E501" s="112"/>
      <c r="F501" s="113"/>
      <c r="G501" s="114"/>
    </row>
    <row r="502" spans="1:7" hidden="1" x14ac:dyDescent="0.25">
      <c r="A502" s="109"/>
      <c r="B502" s="109"/>
      <c r="C502" s="110"/>
      <c r="D502" s="111"/>
      <c r="E502" s="112"/>
      <c r="F502" s="113"/>
      <c r="G502" s="114"/>
    </row>
    <row r="503" spans="1:7" hidden="1" x14ac:dyDescent="0.25">
      <c r="A503" s="109"/>
      <c r="B503" s="109"/>
      <c r="C503" s="110"/>
      <c r="D503" s="111"/>
      <c r="E503" s="112"/>
      <c r="F503" s="113"/>
      <c r="G503" s="114"/>
    </row>
    <row r="504" spans="1:7" hidden="1" x14ac:dyDescent="0.25">
      <c r="A504" s="109"/>
      <c r="B504" s="109"/>
      <c r="C504" s="110"/>
      <c r="D504" s="111"/>
      <c r="E504" s="112"/>
      <c r="F504" s="113"/>
      <c r="G504" s="114"/>
    </row>
    <row r="505" spans="1:7" hidden="1" x14ac:dyDescent="0.25">
      <c r="A505" s="109"/>
      <c r="B505" s="109"/>
      <c r="C505" s="110"/>
      <c r="D505" s="111"/>
      <c r="E505" s="112"/>
      <c r="F505" s="113"/>
      <c r="G505" s="114"/>
    </row>
    <row r="506" spans="1:7" hidden="1" x14ac:dyDescent="0.25">
      <c r="A506" s="109"/>
      <c r="B506" s="109"/>
      <c r="C506" s="110"/>
      <c r="D506" s="111"/>
      <c r="E506" s="112"/>
      <c r="F506" s="113"/>
      <c r="G506" s="114"/>
    </row>
    <row r="507" spans="1:7" hidden="1" x14ac:dyDescent="0.25">
      <c r="A507" s="109"/>
      <c r="B507" s="109"/>
      <c r="C507" s="110"/>
      <c r="D507" s="111"/>
      <c r="E507" s="112"/>
      <c r="F507" s="113"/>
      <c r="G507" s="114"/>
    </row>
    <row r="508" spans="1:7" hidden="1" x14ac:dyDescent="0.25">
      <c r="A508" s="109"/>
      <c r="B508" s="109"/>
      <c r="C508" s="110"/>
      <c r="D508" s="111"/>
      <c r="E508" s="112"/>
      <c r="F508" s="113"/>
      <c r="G508" s="114"/>
    </row>
    <row r="509" spans="1:7" hidden="1" x14ac:dyDescent="0.25">
      <c r="A509" s="109"/>
      <c r="B509" s="109"/>
      <c r="C509" s="110"/>
      <c r="D509" s="111"/>
      <c r="E509" s="112"/>
      <c r="F509" s="113"/>
      <c r="G509" s="114"/>
    </row>
    <row r="510" spans="1:7" hidden="1" x14ac:dyDescent="0.25">
      <c r="A510" s="109"/>
      <c r="B510" s="109"/>
      <c r="C510" s="110"/>
      <c r="D510" s="111"/>
      <c r="E510" s="112"/>
      <c r="F510" s="113"/>
      <c r="G510" s="114"/>
    </row>
    <row r="511" spans="1:7" hidden="1" x14ac:dyDescent="0.25">
      <c r="A511" s="109"/>
      <c r="B511" s="109"/>
      <c r="C511" s="110"/>
      <c r="D511" s="111"/>
      <c r="E511" s="112"/>
      <c r="F511" s="113"/>
      <c r="G511" s="114"/>
    </row>
    <row r="512" spans="1:7" hidden="1" x14ac:dyDescent="0.25">
      <c r="A512" s="109"/>
      <c r="B512" s="109"/>
      <c r="C512" s="110"/>
      <c r="D512" s="111"/>
      <c r="E512" s="112"/>
      <c r="F512" s="113"/>
      <c r="G512" s="114"/>
    </row>
    <row r="513" spans="1:7" hidden="1" x14ac:dyDescent="0.25">
      <c r="A513" s="109"/>
      <c r="B513" s="109"/>
      <c r="C513" s="110"/>
      <c r="D513" s="111"/>
      <c r="E513" s="112"/>
      <c r="F513" s="113"/>
      <c r="G513" s="114"/>
    </row>
    <row r="514" spans="1:7" hidden="1" x14ac:dyDescent="0.25">
      <c r="A514" s="109"/>
      <c r="B514" s="109"/>
      <c r="C514" s="110"/>
      <c r="D514" s="111"/>
      <c r="E514" s="112"/>
      <c r="F514" s="113"/>
      <c r="G514" s="114"/>
    </row>
    <row r="515" spans="1:7" hidden="1" x14ac:dyDescent="0.25">
      <c r="A515" s="109"/>
      <c r="B515" s="109"/>
      <c r="C515" s="110"/>
      <c r="D515" s="111"/>
      <c r="E515" s="112"/>
      <c r="F515" s="113"/>
      <c r="G515" s="114"/>
    </row>
    <row r="516" spans="1:7" hidden="1" x14ac:dyDescent="0.25">
      <c r="A516" s="109"/>
      <c r="B516" s="109"/>
      <c r="C516" s="110"/>
      <c r="D516" s="111"/>
      <c r="E516" s="112"/>
      <c r="F516" s="113"/>
      <c r="G516" s="114"/>
    </row>
    <row r="517" spans="1:7" hidden="1" x14ac:dyDescent="0.25">
      <c r="A517" s="109"/>
      <c r="B517" s="109"/>
      <c r="C517" s="110"/>
      <c r="D517" s="111"/>
      <c r="E517" s="112"/>
      <c r="F517" s="113"/>
      <c r="G517" s="114"/>
    </row>
    <row r="518" spans="1:7" hidden="1" x14ac:dyDescent="0.25">
      <c r="A518" s="109"/>
      <c r="B518" s="109"/>
      <c r="C518" s="110"/>
      <c r="D518" s="111"/>
      <c r="E518" s="112"/>
      <c r="F518" s="113"/>
      <c r="G518" s="114"/>
    </row>
    <row r="519" spans="1:7" hidden="1" x14ac:dyDescent="0.25">
      <c r="A519" s="109"/>
      <c r="B519" s="109"/>
      <c r="C519" s="110"/>
      <c r="D519" s="111"/>
      <c r="E519" s="112"/>
      <c r="F519" s="113"/>
      <c r="G519" s="114"/>
    </row>
    <row r="520" spans="1:7" hidden="1" x14ac:dyDescent="0.25">
      <c r="A520" s="109"/>
      <c r="B520" s="109"/>
      <c r="C520" s="110"/>
      <c r="D520" s="111"/>
      <c r="E520" s="112"/>
      <c r="F520" s="113"/>
      <c r="G520" s="114"/>
    </row>
    <row r="521" spans="1:7" hidden="1" x14ac:dyDescent="0.25">
      <c r="A521" s="109"/>
      <c r="B521" s="109"/>
      <c r="C521" s="110"/>
      <c r="D521" s="111"/>
      <c r="E521" s="112"/>
      <c r="F521" s="113"/>
      <c r="G521" s="114"/>
    </row>
    <row r="522" spans="1:7" hidden="1" x14ac:dyDescent="0.25">
      <c r="A522" s="109"/>
      <c r="B522" s="109"/>
      <c r="C522" s="110"/>
      <c r="D522" s="111"/>
      <c r="E522" s="112"/>
      <c r="F522" s="113"/>
      <c r="G522" s="114"/>
    </row>
    <row r="523" spans="1:7" hidden="1" x14ac:dyDescent="0.25">
      <c r="A523" s="109"/>
      <c r="B523" s="109"/>
      <c r="C523" s="110"/>
      <c r="D523" s="111"/>
      <c r="E523" s="112"/>
      <c r="F523" s="113"/>
      <c r="G523" s="114"/>
    </row>
    <row r="524" spans="1:7" hidden="1" x14ac:dyDescent="0.25">
      <c r="A524" s="109"/>
      <c r="B524" s="109"/>
      <c r="C524" s="110"/>
      <c r="D524" s="111"/>
      <c r="E524" s="112"/>
      <c r="F524" s="113"/>
      <c r="G524" s="114"/>
    </row>
    <row r="525" spans="1:7" hidden="1" x14ac:dyDescent="0.25">
      <c r="A525" s="109"/>
      <c r="B525" s="109"/>
      <c r="C525" s="110"/>
      <c r="D525" s="111"/>
      <c r="E525" s="112"/>
      <c r="F525" s="113"/>
      <c r="G525" s="114"/>
    </row>
    <row r="526" spans="1:7" hidden="1" x14ac:dyDescent="0.25">
      <c r="A526" s="109"/>
      <c r="B526" s="109"/>
      <c r="C526" s="110"/>
      <c r="D526" s="111"/>
      <c r="E526" s="112"/>
      <c r="F526" s="113"/>
      <c r="G526" s="114"/>
    </row>
    <row r="527" spans="1:7" hidden="1" x14ac:dyDescent="0.25">
      <c r="A527" s="109"/>
      <c r="B527" s="109"/>
      <c r="C527" s="110"/>
      <c r="D527" s="111"/>
      <c r="E527" s="112"/>
      <c r="F527" s="113"/>
      <c r="G527" s="114"/>
    </row>
    <row r="528" spans="1:7" hidden="1" x14ac:dyDescent="0.25">
      <c r="A528" s="109"/>
      <c r="B528" s="109"/>
      <c r="C528" s="110"/>
      <c r="D528" s="111"/>
      <c r="E528" s="112"/>
      <c r="F528" s="113"/>
      <c r="G528" s="114"/>
    </row>
    <row r="529" spans="1:7" hidden="1" x14ac:dyDescent="0.25">
      <c r="A529" s="109"/>
      <c r="B529" s="109"/>
      <c r="C529" s="110"/>
      <c r="D529" s="111"/>
      <c r="E529" s="112"/>
      <c r="F529" s="113"/>
      <c r="G529" s="114"/>
    </row>
    <row r="530" spans="1:7" hidden="1" x14ac:dyDescent="0.25">
      <c r="A530" s="109"/>
      <c r="B530" s="109"/>
      <c r="C530" s="110"/>
      <c r="D530" s="111"/>
      <c r="E530" s="112"/>
      <c r="F530" s="113"/>
      <c r="G530" s="114"/>
    </row>
    <row r="531" spans="1:7" hidden="1" x14ac:dyDescent="0.25">
      <c r="A531" s="109"/>
      <c r="B531" s="109"/>
      <c r="C531" s="110"/>
      <c r="D531" s="111"/>
      <c r="E531" s="112"/>
      <c r="F531" s="113"/>
      <c r="G531" s="114"/>
    </row>
    <row r="532" spans="1:7" hidden="1" x14ac:dyDescent="0.25">
      <c r="A532" s="109"/>
      <c r="B532" s="109"/>
      <c r="C532" s="110"/>
      <c r="D532" s="111"/>
      <c r="E532" s="112"/>
      <c r="F532" s="113"/>
      <c r="G532" s="114"/>
    </row>
    <row r="533" spans="1:7" hidden="1" x14ac:dyDescent="0.25">
      <c r="A533" s="109"/>
      <c r="B533" s="109"/>
      <c r="C533" s="110"/>
      <c r="D533" s="111"/>
      <c r="E533" s="112"/>
      <c r="F533" s="113"/>
      <c r="G533" s="114"/>
    </row>
    <row r="534" spans="1:7" hidden="1" x14ac:dyDescent="0.25">
      <c r="A534" s="109"/>
      <c r="B534" s="109"/>
      <c r="C534" s="110"/>
      <c r="D534" s="111"/>
      <c r="E534" s="112"/>
      <c r="F534" s="113"/>
      <c r="G534" s="114"/>
    </row>
    <row r="535" spans="1:7" hidden="1" x14ac:dyDescent="0.25">
      <c r="A535" s="109"/>
      <c r="B535" s="109"/>
      <c r="C535" s="110"/>
      <c r="D535" s="111"/>
      <c r="E535" s="112"/>
      <c r="F535" s="113"/>
      <c r="G535" s="114"/>
    </row>
    <row r="536" spans="1:7" hidden="1" x14ac:dyDescent="0.25">
      <c r="A536" s="109"/>
      <c r="B536" s="109"/>
      <c r="C536" s="110"/>
      <c r="D536" s="111"/>
      <c r="E536" s="112"/>
      <c r="F536" s="113"/>
      <c r="G536" s="114"/>
    </row>
    <row r="537" spans="1:7" hidden="1" x14ac:dyDescent="0.25">
      <c r="A537" s="109"/>
      <c r="B537" s="109"/>
      <c r="C537" s="110"/>
      <c r="D537" s="111"/>
      <c r="E537" s="112"/>
      <c r="F537" s="113"/>
      <c r="G537" s="114"/>
    </row>
    <row r="538" spans="1:7" hidden="1" x14ac:dyDescent="0.25">
      <c r="A538" s="109"/>
      <c r="B538" s="109"/>
      <c r="C538" s="110"/>
      <c r="D538" s="111"/>
      <c r="E538" s="112"/>
      <c r="F538" s="113"/>
      <c r="G538" s="114"/>
    </row>
    <row r="539" spans="1:7" hidden="1" x14ac:dyDescent="0.25">
      <c r="A539" s="109"/>
      <c r="B539" s="109"/>
      <c r="C539" s="110"/>
      <c r="D539" s="111"/>
      <c r="E539" s="112"/>
      <c r="F539" s="113"/>
      <c r="G539" s="114"/>
    </row>
    <row r="540" spans="1:7" hidden="1" x14ac:dyDescent="0.25">
      <c r="A540" s="109"/>
      <c r="B540" s="109"/>
      <c r="C540" s="110"/>
      <c r="D540" s="111"/>
      <c r="E540" s="112"/>
      <c r="F540" s="113"/>
      <c r="G540" s="114"/>
    </row>
    <row r="541" spans="1:7" hidden="1" x14ac:dyDescent="0.25">
      <c r="A541" s="109"/>
      <c r="B541" s="109"/>
      <c r="C541" s="110"/>
      <c r="D541" s="111"/>
      <c r="E541" s="112"/>
      <c r="F541" s="113"/>
      <c r="G541" s="114"/>
    </row>
    <row r="542" spans="1:7" hidden="1" x14ac:dyDescent="0.25">
      <c r="A542" s="109"/>
      <c r="B542" s="109"/>
      <c r="C542" s="110"/>
      <c r="D542" s="111"/>
      <c r="E542" s="112"/>
      <c r="F542" s="113"/>
      <c r="G542" s="114"/>
    </row>
    <row r="543" spans="1:7" hidden="1" x14ac:dyDescent="0.25">
      <c r="A543" s="109"/>
      <c r="B543" s="109"/>
      <c r="C543" s="110"/>
      <c r="D543" s="111"/>
      <c r="E543" s="112"/>
      <c r="F543" s="113"/>
      <c r="G543" s="114"/>
    </row>
    <row r="544" spans="1:7" hidden="1" x14ac:dyDescent="0.25">
      <c r="A544" s="109"/>
      <c r="B544" s="109"/>
      <c r="C544" s="110"/>
      <c r="D544" s="111"/>
      <c r="E544" s="112"/>
      <c r="F544" s="113"/>
      <c r="G544" s="114"/>
    </row>
    <row r="545" spans="1:7" hidden="1" x14ac:dyDescent="0.25">
      <c r="A545" s="109"/>
      <c r="B545" s="109"/>
      <c r="C545" s="110"/>
      <c r="D545" s="111"/>
      <c r="E545" s="112"/>
      <c r="F545" s="113"/>
      <c r="G545" s="114"/>
    </row>
    <row r="546" spans="1:7" hidden="1" x14ac:dyDescent="0.25">
      <c r="A546" s="109"/>
      <c r="B546" s="109"/>
      <c r="C546" s="110"/>
      <c r="D546" s="111"/>
      <c r="E546" s="112"/>
      <c r="F546" s="113"/>
      <c r="G546" s="114"/>
    </row>
    <row r="547" spans="1:7" hidden="1" x14ac:dyDescent="0.25">
      <c r="A547" s="109"/>
      <c r="B547" s="109"/>
      <c r="C547" s="110"/>
      <c r="D547" s="111"/>
      <c r="E547" s="112"/>
      <c r="F547" s="113"/>
      <c r="G547" s="114"/>
    </row>
    <row r="548" spans="1:7" hidden="1" x14ac:dyDescent="0.25">
      <c r="A548" s="109"/>
      <c r="B548" s="109"/>
      <c r="C548" s="110"/>
      <c r="D548" s="111"/>
      <c r="E548" s="112"/>
      <c r="F548" s="113"/>
      <c r="G548" s="114"/>
    </row>
    <row r="549" spans="1:7" hidden="1" x14ac:dyDescent="0.25">
      <c r="A549" s="109"/>
      <c r="B549" s="109"/>
      <c r="C549" s="110"/>
      <c r="D549" s="111"/>
      <c r="E549" s="112"/>
      <c r="F549" s="113"/>
      <c r="G549" s="114"/>
    </row>
    <row r="550" spans="1:7" hidden="1" x14ac:dyDescent="0.25">
      <c r="A550" s="109"/>
      <c r="B550" s="109"/>
      <c r="C550" s="110"/>
      <c r="D550" s="111"/>
      <c r="E550" s="112"/>
      <c r="F550" s="113"/>
      <c r="G550" s="114"/>
    </row>
    <row r="551" spans="1:7" hidden="1" x14ac:dyDescent="0.25">
      <c r="A551" s="109"/>
      <c r="B551" s="109"/>
      <c r="C551" s="110"/>
      <c r="D551" s="111"/>
      <c r="E551" s="112"/>
      <c r="F551" s="113"/>
      <c r="G551" s="114"/>
    </row>
    <row r="552" spans="1:7" hidden="1" x14ac:dyDescent="0.25">
      <c r="A552" s="109"/>
      <c r="B552" s="109"/>
      <c r="C552" s="110"/>
      <c r="D552" s="111"/>
      <c r="E552" s="112"/>
      <c r="F552" s="113"/>
      <c r="G552" s="114"/>
    </row>
    <row r="553" spans="1:7" hidden="1" x14ac:dyDescent="0.25">
      <c r="A553" s="109"/>
      <c r="B553" s="109"/>
      <c r="C553" s="110"/>
      <c r="D553" s="111"/>
      <c r="E553" s="112"/>
      <c r="F553" s="113"/>
      <c r="G553" s="114"/>
    </row>
    <row r="554" spans="1:7" hidden="1" x14ac:dyDescent="0.25">
      <c r="A554" s="109"/>
      <c r="B554" s="109"/>
      <c r="C554" s="110"/>
      <c r="D554" s="111"/>
      <c r="E554" s="112"/>
      <c r="F554" s="113"/>
      <c r="G554" s="114"/>
    </row>
    <row r="555" spans="1:7" hidden="1" x14ac:dyDescent="0.25">
      <c r="A555" s="109"/>
      <c r="B555" s="109"/>
      <c r="C555" s="110"/>
      <c r="D555" s="111"/>
      <c r="E555" s="112"/>
      <c r="F555" s="113"/>
      <c r="G555" s="114"/>
    </row>
    <row r="556" spans="1:7" hidden="1" x14ac:dyDescent="0.25">
      <c r="A556" s="109"/>
      <c r="B556" s="109"/>
      <c r="C556" s="110"/>
      <c r="D556" s="111"/>
      <c r="E556" s="112"/>
      <c r="F556" s="113"/>
      <c r="G556" s="114"/>
    </row>
    <row r="557" spans="1:7" hidden="1" x14ac:dyDescent="0.25">
      <c r="A557" s="109"/>
      <c r="B557" s="109"/>
      <c r="C557" s="110"/>
      <c r="D557" s="111"/>
      <c r="E557" s="112"/>
      <c r="F557" s="113"/>
      <c r="G557" s="114"/>
    </row>
    <row r="558" spans="1:7" hidden="1" x14ac:dyDescent="0.25">
      <c r="A558" s="109"/>
      <c r="B558" s="109"/>
      <c r="C558" s="110"/>
      <c r="D558" s="111"/>
      <c r="E558" s="112"/>
      <c r="F558" s="113"/>
      <c r="G558" s="114"/>
    </row>
    <row r="559" spans="1:7" hidden="1" x14ac:dyDescent="0.25">
      <c r="A559" s="109"/>
      <c r="B559" s="109"/>
      <c r="C559" s="110"/>
      <c r="D559" s="111"/>
      <c r="E559" s="112"/>
      <c r="F559" s="113"/>
      <c r="G559" s="114"/>
    </row>
    <row r="560" spans="1:7" hidden="1" x14ac:dyDescent="0.25">
      <c r="A560" s="109"/>
      <c r="B560" s="109"/>
      <c r="C560" s="110"/>
      <c r="D560" s="111"/>
      <c r="E560" s="112"/>
      <c r="F560" s="113"/>
      <c r="G560" s="114"/>
    </row>
    <row r="561" spans="1:7" hidden="1" x14ac:dyDescent="0.25">
      <c r="A561" s="109"/>
      <c r="B561" s="109"/>
      <c r="C561" s="110"/>
      <c r="D561" s="111"/>
      <c r="E561" s="112"/>
      <c r="F561" s="113"/>
      <c r="G561" s="114"/>
    </row>
    <row r="562" spans="1:7" hidden="1" x14ac:dyDescent="0.25">
      <c r="A562" s="109"/>
      <c r="B562" s="109"/>
      <c r="C562" s="110"/>
      <c r="D562" s="111"/>
      <c r="E562" s="112"/>
      <c r="F562" s="113"/>
      <c r="G562" s="114"/>
    </row>
    <row r="563" spans="1:7" hidden="1" x14ac:dyDescent="0.25">
      <c r="A563" s="109"/>
      <c r="B563" s="109"/>
      <c r="C563" s="110"/>
      <c r="D563" s="111"/>
      <c r="E563" s="112"/>
      <c r="F563" s="113"/>
      <c r="G563" s="114"/>
    </row>
    <row r="564" spans="1:7" hidden="1" x14ac:dyDescent="0.25">
      <c r="A564" s="109"/>
      <c r="B564" s="109"/>
      <c r="C564" s="110"/>
      <c r="D564" s="111"/>
      <c r="E564" s="112"/>
      <c r="F564" s="113"/>
      <c r="G564" s="114"/>
    </row>
    <row r="565" spans="1:7" hidden="1" x14ac:dyDescent="0.25">
      <c r="A565" s="109"/>
      <c r="B565" s="109"/>
      <c r="C565" s="110"/>
      <c r="D565" s="111"/>
      <c r="E565" s="112"/>
      <c r="F565" s="113"/>
      <c r="G565" s="114"/>
    </row>
    <row r="566" spans="1:7" hidden="1" x14ac:dyDescent="0.25">
      <c r="A566" s="109"/>
      <c r="B566" s="109"/>
      <c r="C566" s="110"/>
      <c r="D566" s="111"/>
      <c r="E566" s="112"/>
      <c r="F566" s="113"/>
      <c r="G566" s="114"/>
    </row>
    <row r="567" spans="1:7" hidden="1" x14ac:dyDescent="0.25">
      <c r="A567" s="109"/>
      <c r="B567" s="109"/>
      <c r="C567" s="110"/>
      <c r="D567" s="111"/>
      <c r="E567" s="112"/>
      <c r="F567" s="113"/>
      <c r="G567" s="114"/>
    </row>
    <row r="568" spans="1:7" hidden="1" x14ac:dyDescent="0.25">
      <c r="A568" s="109"/>
      <c r="B568" s="109"/>
      <c r="C568" s="110"/>
      <c r="D568" s="111"/>
      <c r="E568" s="112"/>
      <c r="F568" s="113"/>
      <c r="G568" s="114"/>
    </row>
    <row r="569" spans="1:7" hidden="1" x14ac:dyDescent="0.25">
      <c r="A569" s="109"/>
      <c r="B569" s="109"/>
      <c r="C569" s="110"/>
      <c r="D569" s="111"/>
      <c r="E569" s="112"/>
      <c r="F569" s="113"/>
      <c r="G569" s="114"/>
    </row>
    <row r="570" spans="1:7" hidden="1" x14ac:dyDescent="0.25">
      <c r="A570" s="109"/>
      <c r="B570" s="109"/>
      <c r="C570" s="110"/>
      <c r="D570" s="111"/>
      <c r="E570" s="112"/>
      <c r="F570" s="113"/>
      <c r="G570" s="114"/>
    </row>
    <row r="571" spans="1:7" hidden="1" x14ac:dyDescent="0.25">
      <c r="A571" s="109"/>
      <c r="B571" s="109"/>
      <c r="C571" s="110"/>
      <c r="D571" s="111"/>
      <c r="E571" s="112"/>
      <c r="F571" s="113"/>
      <c r="G571" s="114"/>
    </row>
    <row r="572" spans="1:7" hidden="1" x14ac:dyDescent="0.25">
      <c r="A572" s="109"/>
      <c r="B572" s="109"/>
      <c r="C572" s="110"/>
      <c r="D572" s="111"/>
      <c r="E572" s="112"/>
      <c r="F572" s="113"/>
      <c r="G572" s="114"/>
    </row>
    <row r="573" spans="1:7" hidden="1" x14ac:dyDescent="0.25">
      <c r="A573" s="109"/>
      <c r="B573" s="109"/>
      <c r="C573" s="110"/>
      <c r="D573" s="111"/>
      <c r="E573" s="112"/>
      <c r="F573" s="113"/>
      <c r="G573" s="114"/>
    </row>
    <row r="574" spans="1:7" hidden="1" x14ac:dyDescent="0.25">
      <c r="A574" s="109"/>
      <c r="B574" s="109"/>
      <c r="C574" s="110"/>
      <c r="D574" s="111"/>
      <c r="E574" s="112"/>
      <c r="F574" s="113"/>
      <c r="G574" s="114"/>
    </row>
    <row r="575" spans="1:7" hidden="1" x14ac:dyDescent="0.25">
      <c r="A575" s="109"/>
      <c r="B575" s="109"/>
      <c r="C575" s="110"/>
      <c r="D575" s="111"/>
      <c r="E575" s="112"/>
      <c r="F575" s="113"/>
      <c r="G575" s="114"/>
    </row>
    <row r="576" spans="1:7" hidden="1" x14ac:dyDescent="0.25">
      <c r="A576" s="109"/>
      <c r="B576" s="109"/>
      <c r="C576" s="110"/>
      <c r="D576" s="111"/>
      <c r="E576" s="112"/>
      <c r="F576" s="113"/>
      <c r="G576" s="114"/>
    </row>
    <row r="577" spans="1:7" hidden="1" x14ac:dyDescent="0.25">
      <c r="A577" s="109"/>
      <c r="B577" s="109"/>
      <c r="C577" s="110"/>
      <c r="D577" s="111"/>
      <c r="E577" s="112"/>
      <c r="F577" s="113"/>
      <c r="G577" s="114"/>
    </row>
    <row r="578" spans="1:7" hidden="1" x14ac:dyDescent="0.25">
      <c r="A578" s="109"/>
      <c r="B578" s="109"/>
      <c r="C578" s="110"/>
      <c r="D578" s="111"/>
      <c r="E578" s="112"/>
      <c r="F578" s="113"/>
      <c r="G578" s="114"/>
    </row>
    <row r="579" spans="1:7" hidden="1" x14ac:dyDescent="0.25">
      <c r="A579" s="109"/>
      <c r="B579" s="109"/>
      <c r="C579" s="110"/>
      <c r="D579" s="111"/>
      <c r="E579" s="112"/>
      <c r="F579" s="113"/>
      <c r="G579" s="114"/>
    </row>
    <row r="580" spans="1:7" hidden="1" x14ac:dyDescent="0.25">
      <c r="A580" s="109"/>
      <c r="B580" s="109"/>
      <c r="C580" s="110"/>
      <c r="D580" s="111"/>
      <c r="E580" s="112"/>
      <c r="F580" s="113"/>
      <c r="G580" s="114"/>
    </row>
    <row r="581" spans="1:7" hidden="1" x14ac:dyDescent="0.25">
      <c r="A581" s="109"/>
      <c r="B581" s="109"/>
      <c r="C581" s="110"/>
      <c r="D581" s="111"/>
      <c r="E581" s="112"/>
      <c r="F581" s="113"/>
      <c r="G581" s="114"/>
    </row>
    <row r="582" spans="1:7" hidden="1" x14ac:dyDescent="0.25">
      <c r="A582" s="109"/>
      <c r="B582" s="109"/>
      <c r="C582" s="110"/>
      <c r="D582" s="111"/>
      <c r="E582" s="112"/>
      <c r="F582" s="113"/>
      <c r="G582" s="114"/>
    </row>
    <row r="583" spans="1:7" hidden="1" x14ac:dyDescent="0.25">
      <c r="A583" s="109"/>
      <c r="B583" s="109"/>
      <c r="C583" s="110"/>
      <c r="D583" s="111"/>
      <c r="E583" s="112"/>
      <c r="F583" s="113"/>
      <c r="G583" s="114"/>
    </row>
    <row r="584" spans="1:7" hidden="1" x14ac:dyDescent="0.25">
      <c r="A584" s="109"/>
      <c r="B584" s="109"/>
      <c r="C584" s="110"/>
      <c r="D584" s="111"/>
      <c r="E584" s="112"/>
      <c r="F584" s="113"/>
      <c r="G584" s="114"/>
    </row>
    <row r="585" spans="1:7" hidden="1" x14ac:dyDescent="0.25">
      <c r="A585" s="109"/>
      <c r="B585" s="109"/>
      <c r="C585" s="110"/>
      <c r="D585" s="111"/>
      <c r="E585" s="112"/>
      <c r="F585" s="113"/>
      <c r="G585" s="114"/>
    </row>
    <row r="586" spans="1:7" hidden="1" x14ac:dyDescent="0.25">
      <c r="A586" s="109"/>
      <c r="B586" s="109"/>
      <c r="C586" s="110"/>
      <c r="D586" s="111"/>
      <c r="E586" s="112"/>
      <c r="F586" s="113"/>
      <c r="G586" s="114"/>
    </row>
    <row r="587" spans="1:7" hidden="1" x14ac:dyDescent="0.25">
      <c r="A587" s="109"/>
      <c r="B587" s="109"/>
      <c r="C587" s="110"/>
      <c r="D587" s="111"/>
      <c r="E587" s="112"/>
      <c r="F587" s="113"/>
      <c r="G587" s="114"/>
    </row>
    <row r="588" spans="1:7" hidden="1" x14ac:dyDescent="0.25">
      <c r="A588" s="109"/>
      <c r="B588" s="109"/>
      <c r="C588" s="110"/>
      <c r="D588" s="111"/>
      <c r="E588" s="112"/>
      <c r="F588" s="113"/>
      <c r="G588" s="114"/>
    </row>
    <row r="589" spans="1:7" hidden="1" x14ac:dyDescent="0.25">
      <c r="A589" s="109"/>
      <c r="B589" s="109"/>
      <c r="C589" s="110"/>
      <c r="D589" s="111"/>
      <c r="E589" s="112"/>
      <c r="F589" s="113"/>
      <c r="G589" s="114"/>
    </row>
    <row r="590" spans="1:7" hidden="1" x14ac:dyDescent="0.25">
      <c r="A590" s="109"/>
      <c r="B590" s="109"/>
      <c r="C590" s="110"/>
      <c r="D590" s="111"/>
      <c r="E590" s="112"/>
      <c r="F590" s="113"/>
      <c r="G590" s="114"/>
    </row>
    <row r="591" spans="1:7" hidden="1" x14ac:dyDescent="0.25">
      <c r="A591" s="109"/>
      <c r="B591" s="109"/>
      <c r="C591" s="110"/>
      <c r="D591" s="111"/>
      <c r="E591" s="112"/>
      <c r="F591" s="113"/>
      <c r="G591" s="114"/>
    </row>
    <row r="592" spans="1:7" hidden="1" x14ac:dyDescent="0.25">
      <c r="A592" s="109"/>
      <c r="B592" s="109"/>
      <c r="C592" s="110"/>
      <c r="D592" s="111"/>
      <c r="E592" s="112"/>
      <c r="F592" s="113"/>
      <c r="G592" s="114"/>
    </row>
    <row r="593" spans="1:7" hidden="1" x14ac:dyDescent="0.25">
      <c r="A593" s="109"/>
      <c r="B593" s="109"/>
      <c r="C593" s="110"/>
      <c r="D593" s="111"/>
      <c r="E593" s="112"/>
      <c r="F593" s="113"/>
      <c r="G593" s="114"/>
    </row>
    <row r="594" spans="1:7" hidden="1" x14ac:dyDescent="0.25">
      <c r="A594" s="109"/>
      <c r="B594" s="109"/>
      <c r="C594" s="110"/>
      <c r="D594" s="111"/>
      <c r="E594" s="112"/>
      <c r="F594" s="113"/>
      <c r="G594" s="114"/>
    </row>
    <row r="595" spans="1:7" hidden="1" x14ac:dyDescent="0.25">
      <c r="A595" s="109"/>
      <c r="B595" s="109"/>
      <c r="C595" s="110"/>
      <c r="D595" s="111"/>
      <c r="E595" s="112"/>
      <c r="F595" s="113"/>
      <c r="G595" s="114"/>
    </row>
    <row r="596" spans="1:7" hidden="1" x14ac:dyDescent="0.25">
      <c r="A596" s="109"/>
      <c r="B596" s="109"/>
      <c r="C596" s="110"/>
      <c r="D596" s="111"/>
      <c r="E596" s="112"/>
      <c r="F596" s="113"/>
      <c r="G596" s="114"/>
    </row>
    <row r="597" spans="1:7" hidden="1" x14ac:dyDescent="0.25">
      <c r="A597" s="109"/>
      <c r="B597" s="109"/>
      <c r="C597" s="110"/>
      <c r="D597" s="111"/>
      <c r="E597" s="112"/>
      <c r="F597" s="113"/>
      <c r="G597" s="114"/>
    </row>
    <row r="598" spans="1:7" hidden="1" x14ac:dyDescent="0.25">
      <c r="A598" s="109"/>
      <c r="B598" s="109"/>
      <c r="C598" s="110"/>
      <c r="D598" s="111"/>
      <c r="E598" s="112"/>
      <c r="F598" s="113"/>
      <c r="G598" s="114"/>
    </row>
    <row r="599" spans="1:7" hidden="1" x14ac:dyDescent="0.25">
      <c r="A599" s="109"/>
      <c r="B599" s="109"/>
      <c r="C599" s="110"/>
      <c r="D599" s="111"/>
      <c r="E599" s="112"/>
      <c r="F599" s="113"/>
      <c r="G599" s="114"/>
    </row>
    <row r="600" spans="1:7" hidden="1" x14ac:dyDescent="0.25">
      <c r="A600" s="109"/>
      <c r="B600" s="109"/>
      <c r="C600" s="110"/>
      <c r="D600" s="111"/>
      <c r="E600" s="112"/>
      <c r="F600" s="113"/>
      <c r="G600" s="114"/>
    </row>
    <row r="601" spans="1:7" hidden="1" x14ac:dyDescent="0.25">
      <c r="A601" s="109"/>
      <c r="B601" s="109"/>
      <c r="C601" s="110"/>
      <c r="D601" s="111"/>
      <c r="E601" s="112"/>
      <c r="F601" s="113"/>
      <c r="G601" s="114"/>
    </row>
    <row r="602" spans="1:7" hidden="1" x14ac:dyDescent="0.25">
      <c r="A602" s="109"/>
      <c r="B602" s="109"/>
      <c r="C602" s="110"/>
      <c r="D602" s="111"/>
      <c r="E602" s="112"/>
      <c r="F602" s="113"/>
      <c r="G602" s="114"/>
    </row>
    <row r="603" spans="1:7" hidden="1" x14ac:dyDescent="0.25">
      <c r="A603" s="109"/>
      <c r="B603" s="109"/>
      <c r="C603" s="110"/>
      <c r="D603" s="111"/>
      <c r="E603" s="112"/>
      <c r="F603" s="113"/>
      <c r="G603" s="114"/>
    </row>
    <row r="604" spans="1:7" hidden="1" x14ac:dyDescent="0.25">
      <c r="A604" s="109"/>
      <c r="B604" s="109"/>
      <c r="C604" s="110"/>
      <c r="D604" s="111"/>
      <c r="E604" s="112"/>
      <c r="F604" s="113"/>
      <c r="G604" s="114"/>
    </row>
    <row r="605" spans="1:7" hidden="1" x14ac:dyDescent="0.25">
      <c r="A605" s="109"/>
      <c r="B605" s="109"/>
      <c r="C605" s="110"/>
      <c r="D605" s="111"/>
      <c r="E605" s="112"/>
      <c r="F605" s="113"/>
      <c r="G605" s="114"/>
    </row>
    <row r="606" spans="1:7" hidden="1" x14ac:dyDescent="0.25">
      <c r="A606" s="109"/>
      <c r="B606" s="109"/>
      <c r="C606" s="110"/>
      <c r="D606" s="111"/>
      <c r="E606" s="112"/>
      <c r="F606" s="113"/>
      <c r="G606" s="114"/>
    </row>
    <row r="607" spans="1:7" hidden="1" x14ac:dyDescent="0.25">
      <c r="A607" s="109"/>
      <c r="B607" s="109"/>
      <c r="C607" s="110"/>
      <c r="D607" s="111"/>
      <c r="E607" s="112"/>
      <c r="F607" s="113"/>
      <c r="G607" s="114"/>
    </row>
    <row r="608" spans="1:7" hidden="1" x14ac:dyDescent="0.25">
      <c r="A608" s="109"/>
      <c r="B608" s="109"/>
      <c r="C608" s="110"/>
      <c r="D608" s="111"/>
      <c r="E608" s="112"/>
      <c r="F608" s="113"/>
      <c r="G608" s="114"/>
    </row>
    <row r="609" spans="1:7" hidden="1" x14ac:dyDescent="0.25">
      <c r="A609" s="109"/>
      <c r="B609" s="109"/>
      <c r="C609" s="110"/>
      <c r="D609" s="111"/>
      <c r="E609" s="112"/>
      <c r="F609" s="113"/>
      <c r="G609" s="114"/>
    </row>
    <row r="610" spans="1:7" hidden="1" x14ac:dyDescent="0.25">
      <c r="A610" s="109"/>
      <c r="B610" s="109"/>
      <c r="C610" s="110"/>
      <c r="D610" s="111"/>
      <c r="E610" s="112"/>
      <c r="F610" s="113"/>
      <c r="G610" s="114"/>
    </row>
    <row r="611" spans="1:7" hidden="1" x14ac:dyDescent="0.25">
      <c r="A611" s="109"/>
      <c r="B611" s="109"/>
      <c r="C611" s="110"/>
      <c r="D611" s="111"/>
      <c r="E611" s="112"/>
      <c r="F611" s="113"/>
      <c r="G611" s="114"/>
    </row>
    <row r="612" spans="1:7" hidden="1" x14ac:dyDescent="0.25">
      <c r="A612" s="109"/>
      <c r="B612" s="109"/>
      <c r="C612" s="110"/>
      <c r="D612" s="111"/>
      <c r="E612" s="112"/>
      <c r="F612" s="113"/>
      <c r="G612" s="114"/>
    </row>
    <row r="613" spans="1:7" hidden="1" x14ac:dyDescent="0.25">
      <c r="A613" s="109"/>
      <c r="B613" s="109"/>
      <c r="C613" s="110"/>
      <c r="D613" s="111"/>
      <c r="E613" s="112"/>
      <c r="F613" s="113"/>
      <c r="G613" s="114"/>
    </row>
    <row r="614" spans="1:7" hidden="1" x14ac:dyDescent="0.25">
      <c r="A614" s="109"/>
      <c r="B614" s="109"/>
      <c r="C614" s="110"/>
      <c r="D614" s="111"/>
      <c r="E614" s="112"/>
      <c r="F614" s="113"/>
      <c r="G614" s="114"/>
    </row>
    <row r="615" spans="1:7" hidden="1" x14ac:dyDescent="0.25">
      <c r="A615" s="109"/>
      <c r="B615" s="109"/>
      <c r="C615" s="110"/>
      <c r="D615" s="111"/>
      <c r="E615" s="112"/>
      <c r="F615" s="113"/>
      <c r="G615" s="114"/>
    </row>
    <row r="616" spans="1:7" hidden="1" x14ac:dyDescent="0.25">
      <c r="A616" s="109"/>
      <c r="B616" s="109"/>
      <c r="C616" s="110"/>
      <c r="D616" s="111"/>
      <c r="E616" s="112"/>
      <c r="F616" s="113"/>
      <c r="G616" s="114"/>
    </row>
    <row r="617" spans="1:7" hidden="1" x14ac:dyDescent="0.25">
      <c r="A617" s="109"/>
      <c r="B617" s="109"/>
      <c r="C617" s="110"/>
      <c r="D617" s="111"/>
      <c r="E617" s="112"/>
      <c r="F617" s="113"/>
      <c r="G617" s="114"/>
    </row>
    <row r="618" spans="1:7" hidden="1" x14ac:dyDescent="0.25">
      <c r="A618" s="109"/>
      <c r="B618" s="109"/>
      <c r="C618" s="110"/>
      <c r="D618" s="111"/>
      <c r="E618" s="112"/>
      <c r="F618" s="113"/>
      <c r="G618" s="114"/>
    </row>
    <row r="619" spans="1:7" hidden="1" x14ac:dyDescent="0.25">
      <c r="A619" s="109"/>
      <c r="B619" s="109"/>
      <c r="C619" s="110"/>
      <c r="D619" s="111"/>
      <c r="E619" s="112"/>
      <c r="F619" s="113"/>
      <c r="G619" s="114"/>
    </row>
    <row r="620" spans="1:7" hidden="1" x14ac:dyDescent="0.25">
      <c r="A620" s="109"/>
      <c r="B620" s="109"/>
      <c r="C620" s="110"/>
      <c r="D620" s="111"/>
      <c r="E620" s="112"/>
      <c r="F620" s="113"/>
      <c r="G620" s="114"/>
    </row>
    <row r="621" spans="1:7" hidden="1" x14ac:dyDescent="0.25">
      <c r="A621" s="109"/>
      <c r="B621" s="109"/>
      <c r="C621" s="110"/>
      <c r="D621" s="111"/>
      <c r="E621" s="112"/>
      <c r="F621" s="113"/>
      <c r="G621" s="114"/>
    </row>
    <row r="622" spans="1:7" hidden="1" x14ac:dyDescent="0.25">
      <c r="A622" s="109"/>
      <c r="B622" s="109"/>
      <c r="C622" s="110"/>
      <c r="D622" s="111"/>
      <c r="E622" s="112"/>
      <c r="F622" s="113"/>
      <c r="G622" s="114"/>
    </row>
    <row r="623" spans="1:7" hidden="1" x14ac:dyDescent="0.25">
      <c r="A623" s="109"/>
      <c r="B623" s="109"/>
      <c r="C623" s="110"/>
      <c r="D623" s="111"/>
      <c r="E623" s="112"/>
      <c r="F623" s="113"/>
      <c r="G623" s="114"/>
    </row>
    <row r="624" spans="1:7" hidden="1" x14ac:dyDescent="0.25">
      <c r="A624" s="109"/>
      <c r="B624" s="109"/>
      <c r="C624" s="110"/>
      <c r="D624" s="111"/>
      <c r="E624" s="112"/>
      <c r="F624" s="113"/>
      <c r="G624" s="114"/>
    </row>
    <row r="625" spans="1:7" hidden="1" x14ac:dyDescent="0.25">
      <c r="A625" s="109"/>
      <c r="B625" s="109"/>
      <c r="C625" s="110"/>
      <c r="D625" s="111"/>
      <c r="E625" s="112"/>
      <c r="F625" s="113"/>
      <c r="G625" s="114"/>
    </row>
    <row r="626" spans="1:7" hidden="1" x14ac:dyDescent="0.25">
      <c r="A626" s="109"/>
      <c r="B626" s="109"/>
      <c r="C626" s="110"/>
      <c r="D626" s="111"/>
      <c r="E626" s="112"/>
      <c r="F626" s="113"/>
      <c r="G626" s="114"/>
    </row>
    <row r="627" spans="1:7" hidden="1" x14ac:dyDescent="0.25">
      <c r="A627" s="109"/>
      <c r="B627" s="109"/>
      <c r="C627" s="110"/>
      <c r="D627" s="111"/>
      <c r="E627" s="112"/>
      <c r="F627" s="113"/>
      <c r="G627" s="114"/>
    </row>
    <row r="628" spans="1:7" hidden="1" x14ac:dyDescent="0.25">
      <c r="A628" s="109"/>
      <c r="B628" s="109"/>
      <c r="C628" s="110"/>
      <c r="D628" s="111"/>
      <c r="E628" s="112"/>
      <c r="F628" s="113"/>
      <c r="G628" s="114"/>
    </row>
    <row r="629" spans="1:7" hidden="1" x14ac:dyDescent="0.25">
      <c r="A629" s="109"/>
      <c r="B629" s="109"/>
      <c r="C629" s="110"/>
      <c r="D629" s="111"/>
      <c r="E629" s="112"/>
      <c r="F629" s="113"/>
      <c r="G629" s="114"/>
    </row>
    <row r="630" spans="1:7" hidden="1" x14ac:dyDescent="0.25">
      <c r="A630" s="109"/>
      <c r="B630" s="109"/>
      <c r="C630" s="110"/>
      <c r="D630" s="111"/>
      <c r="E630" s="112"/>
      <c r="F630" s="113"/>
      <c r="G630" s="114"/>
    </row>
    <row r="631" spans="1:7" hidden="1" x14ac:dyDescent="0.25">
      <c r="A631" s="109"/>
      <c r="B631" s="109"/>
      <c r="C631" s="110"/>
      <c r="D631" s="111"/>
      <c r="E631" s="112"/>
      <c r="F631" s="113"/>
      <c r="G631" s="114"/>
    </row>
    <row r="632" spans="1:7" hidden="1" x14ac:dyDescent="0.25">
      <c r="A632" s="109"/>
      <c r="B632" s="109"/>
      <c r="C632" s="110"/>
      <c r="D632" s="111"/>
      <c r="E632" s="112"/>
      <c r="F632" s="113"/>
      <c r="G632" s="114"/>
    </row>
    <row r="633" spans="1:7" hidden="1" x14ac:dyDescent="0.25">
      <c r="A633" s="109"/>
      <c r="B633" s="109"/>
      <c r="C633" s="110"/>
      <c r="D633" s="111"/>
      <c r="E633" s="112"/>
      <c r="F633" s="113"/>
      <c r="G633" s="114"/>
    </row>
    <row r="634" spans="1:7" hidden="1" x14ac:dyDescent="0.25">
      <c r="A634" s="109"/>
      <c r="B634" s="109"/>
      <c r="C634" s="110"/>
      <c r="D634" s="111"/>
      <c r="E634" s="112"/>
      <c r="F634" s="113"/>
      <c r="G634" s="114"/>
    </row>
    <row r="635" spans="1:7" hidden="1" x14ac:dyDescent="0.25">
      <c r="A635" s="109"/>
      <c r="B635" s="109"/>
      <c r="C635" s="110"/>
      <c r="D635" s="111"/>
      <c r="E635" s="112"/>
      <c r="F635" s="113"/>
      <c r="G635" s="114"/>
    </row>
    <row r="636" spans="1:7" hidden="1" x14ac:dyDescent="0.25">
      <c r="A636" s="109"/>
      <c r="B636" s="109"/>
      <c r="C636" s="110"/>
      <c r="D636" s="111"/>
      <c r="E636" s="112"/>
      <c r="F636" s="113"/>
      <c r="G636" s="114"/>
    </row>
    <row r="637" spans="1:7" hidden="1" x14ac:dyDescent="0.25">
      <c r="A637" s="109"/>
      <c r="B637" s="109"/>
      <c r="C637" s="110"/>
      <c r="D637" s="111"/>
      <c r="E637" s="112"/>
      <c r="F637" s="113"/>
      <c r="G637" s="114"/>
    </row>
    <row r="638" spans="1:7" hidden="1" x14ac:dyDescent="0.25">
      <c r="A638" s="109"/>
      <c r="B638" s="109"/>
      <c r="C638" s="110"/>
      <c r="D638" s="111"/>
      <c r="E638" s="112"/>
      <c r="F638" s="113"/>
      <c r="G638" s="114"/>
    </row>
    <row r="639" spans="1:7" hidden="1" x14ac:dyDescent="0.25">
      <c r="A639" s="109"/>
      <c r="B639" s="109"/>
      <c r="C639" s="110"/>
      <c r="D639" s="111"/>
      <c r="E639" s="112"/>
      <c r="F639" s="113"/>
      <c r="G639" s="114"/>
    </row>
    <row r="640" spans="1:7" hidden="1" x14ac:dyDescent="0.25">
      <c r="A640" s="109"/>
      <c r="B640" s="109"/>
      <c r="C640" s="110"/>
      <c r="D640" s="111"/>
      <c r="E640" s="112"/>
      <c r="F640" s="113"/>
      <c r="G640" s="114"/>
    </row>
    <row r="641" spans="1:7" hidden="1" x14ac:dyDescent="0.25">
      <c r="A641" s="109"/>
      <c r="B641" s="109"/>
      <c r="C641" s="110"/>
      <c r="D641" s="111"/>
      <c r="E641" s="112"/>
      <c r="F641" s="113"/>
      <c r="G641" s="114"/>
    </row>
    <row r="642" spans="1:7" hidden="1" x14ac:dyDescent="0.25">
      <c r="A642" s="109"/>
      <c r="B642" s="109"/>
      <c r="C642" s="110"/>
      <c r="D642" s="111"/>
      <c r="E642" s="112"/>
      <c r="F642" s="113"/>
      <c r="G642" s="114"/>
    </row>
    <row r="643" spans="1:7" hidden="1" x14ac:dyDescent="0.25">
      <c r="A643" s="109"/>
      <c r="B643" s="109"/>
      <c r="C643" s="110"/>
      <c r="D643" s="111"/>
      <c r="E643" s="112"/>
      <c r="F643" s="113"/>
      <c r="G643" s="114"/>
    </row>
    <row r="644" spans="1:7" hidden="1" x14ac:dyDescent="0.25">
      <c r="A644" s="109"/>
      <c r="B644" s="109"/>
      <c r="C644" s="110"/>
      <c r="D644" s="111"/>
      <c r="E644" s="112"/>
      <c r="F644" s="113"/>
      <c r="G644" s="114"/>
    </row>
    <row r="645" spans="1:7" hidden="1" x14ac:dyDescent="0.25">
      <c r="A645" s="109"/>
      <c r="B645" s="109"/>
      <c r="C645" s="110"/>
      <c r="D645" s="111"/>
      <c r="E645" s="112"/>
      <c r="F645" s="113"/>
      <c r="G645" s="114"/>
    </row>
    <row r="646" spans="1:7" hidden="1" x14ac:dyDescent="0.25">
      <c r="A646" s="109"/>
      <c r="B646" s="109"/>
      <c r="C646" s="110"/>
      <c r="D646" s="111"/>
      <c r="E646" s="112"/>
      <c r="F646" s="113"/>
      <c r="G646" s="114"/>
    </row>
    <row r="647" spans="1:7" hidden="1" x14ac:dyDescent="0.25">
      <c r="A647" s="109"/>
      <c r="B647" s="109"/>
      <c r="C647" s="110"/>
      <c r="D647" s="111"/>
      <c r="E647" s="112"/>
      <c r="F647" s="113"/>
      <c r="G647" s="114"/>
    </row>
    <row r="648" spans="1:7" hidden="1" x14ac:dyDescent="0.25">
      <c r="A648" s="109"/>
      <c r="B648" s="109"/>
      <c r="C648" s="110"/>
      <c r="D648" s="111"/>
      <c r="E648" s="112"/>
      <c r="F648" s="113"/>
      <c r="G648" s="114"/>
    </row>
    <row r="649" spans="1:7" hidden="1" x14ac:dyDescent="0.25">
      <c r="A649" s="109"/>
      <c r="B649" s="109"/>
      <c r="C649" s="110"/>
      <c r="D649" s="111"/>
      <c r="E649" s="112"/>
      <c r="F649" s="113"/>
      <c r="G649" s="114"/>
    </row>
    <row r="650" spans="1:7" hidden="1" x14ac:dyDescent="0.25">
      <c r="A650" s="109"/>
      <c r="B650" s="109"/>
      <c r="C650" s="110"/>
      <c r="D650" s="111"/>
      <c r="E650" s="112"/>
      <c r="F650" s="113"/>
      <c r="G650" s="114"/>
    </row>
    <row r="651" spans="1:7" hidden="1" x14ac:dyDescent="0.25">
      <c r="A651" s="109"/>
      <c r="B651" s="109"/>
      <c r="C651" s="110"/>
      <c r="D651" s="111"/>
      <c r="E651" s="112"/>
      <c r="F651" s="113"/>
      <c r="G651" s="114"/>
    </row>
    <row r="652" spans="1:7" hidden="1" x14ac:dyDescent="0.25">
      <c r="A652" s="109"/>
      <c r="B652" s="109"/>
      <c r="C652" s="110"/>
      <c r="D652" s="111"/>
      <c r="E652" s="112"/>
      <c r="F652" s="113"/>
      <c r="G652" s="114"/>
    </row>
    <row r="653" spans="1:7" hidden="1" x14ac:dyDescent="0.25">
      <c r="A653" s="109"/>
      <c r="B653" s="109"/>
      <c r="C653" s="110"/>
      <c r="D653" s="111"/>
      <c r="E653" s="112"/>
      <c r="F653" s="113"/>
      <c r="G653" s="114"/>
    </row>
    <row r="654" spans="1:7" hidden="1" x14ac:dyDescent="0.25">
      <c r="A654" s="109"/>
      <c r="B654" s="109"/>
      <c r="C654" s="110"/>
      <c r="D654" s="111"/>
      <c r="E654" s="112"/>
      <c r="F654" s="113"/>
      <c r="G654" s="114"/>
    </row>
    <row r="655" spans="1:7" hidden="1" x14ac:dyDescent="0.25">
      <c r="A655" s="109"/>
      <c r="B655" s="109"/>
      <c r="C655" s="110"/>
      <c r="D655" s="111"/>
      <c r="E655" s="112"/>
      <c r="F655" s="113"/>
      <c r="G655" s="114"/>
    </row>
    <row r="656" spans="1:7" hidden="1" x14ac:dyDescent="0.25">
      <c r="A656" s="109"/>
      <c r="B656" s="109"/>
      <c r="C656" s="110"/>
      <c r="D656" s="111"/>
      <c r="E656" s="112"/>
      <c r="F656" s="113"/>
      <c r="G656" s="114"/>
    </row>
    <row r="657" spans="1:7" hidden="1" x14ac:dyDescent="0.25">
      <c r="A657" s="109"/>
      <c r="B657" s="109"/>
      <c r="C657" s="110"/>
      <c r="D657" s="111"/>
      <c r="E657" s="112"/>
      <c r="F657" s="113"/>
      <c r="G657" s="114"/>
    </row>
    <row r="658" spans="1:7" hidden="1" x14ac:dyDescent="0.25">
      <c r="A658" s="109"/>
      <c r="B658" s="109"/>
      <c r="C658" s="110"/>
      <c r="D658" s="111"/>
      <c r="E658" s="112"/>
      <c r="F658" s="113"/>
      <c r="G658" s="114"/>
    </row>
    <row r="659" spans="1:7" hidden="1" x14ac:dyDescent="0.25">
      <c r="A659" s="109"/>
      <c r="B659" s="109"/>
      <c r="C659" s="110"/>
      <c r="D659" s="111"/>
      <c r="E659" s="112"/>
      <c r="F659" s="113"/>
      <c r="G659" s="114"/>
    </row>
    <row r="660" spans="1:7" hidden="1" x14ac:dyDescent="0.25">
      <c r="A660" s="109"/>
      <c r="B660" s="109"/>
      <c r="C660" s="110"/>
      <c r="D660" s="111"/>
      <c r="E660" s="112"/>
      <c r="F660" s="113"/>
      <c r="G660" s="114"/>
    </row>
    <row r="661" spans="1:7" hidden="1" x14ac:dyDescent="0.25">
      <c r="A661" s="109"/>
      <c r="B661" s="109"/>
      <c r="C661" s="110"/>
      <c r="D661" s="111"/>
      <c r="E661" s="112"/>
      <c r="F661" s="113"/>
      <c r="G661" s="114"/>
    </row>
    <row r="662" spans="1:7" hidden="1" x14ac:dyDescent="0.25">
      <c r="A662" s="109"/>
      <c r="B662" s="109"/>
      <c r="C662" s="110"/>
      <c r="D662" s="111"/>
      <c r="E662" s="112"/>
      <c r="F662" s="113"/>
      <c r="G662" s="114"/>
    </row>
    <row r="663" spans="1:7" hidden="1" x14ac:dyDescent="0.25">
      <c r="A663" s="109"/>
      <c r="B663" s="109"/>
      <c r="C663" s="110"/>
      <c r="D663" s="111"/>
      <c r="E663" s="112"/>
      <c r="F663" s="113"/>
      <c r="G663" s="114"/>
    </row>
    <row r="664" spans="1:7" hidden="1" x14ac:dyDescent="0.25">
      <c r="A664" s="109"/>
      <c r="B664" s="109"/>
      <c r="C664" s="110"/>
      <c r="D664" s="111"/>
      <c r="E664" s="112"/>
      <c r="F664" s="113"/>
      <c r="G664" s="114"/>
    </row>
    <row r="665" spans="1:7" hidden="1" x14ac:dyDescent="0.25">
      <c r="A665" s="109"/>
      <c r="B665" s="109"/>
      <c r="C665" s="110"/>
      <c r="D665" s="111"/>
      <c r="E665" s="112"/>
      <c r="F665" s="113"/>
      <c r="G665" s="114"/>
    </row>
    <row r="666" spans="1:7" hidden="1" x14ac:dyDescent="0.25">
      <c r="A666" s="109"/>
      <c r="B666" s="109"/>
      <c r="C666" s="110"/>
      <c r="D666" s="111"/>
      <c r="E666" s="112"/>
      <c r="F666" s="113"/>
      <c r="G666" s="114"/>
    </row>
    <row r="667" spans="1:7" hidden="1" x14ac:dyDescent="0.25">
      <c r="A667" s="109"/>
      <c r="B667" s="109"/>
      <c r="C667" s="110"/>
      <c r="D667" s="111"/>
      <c r="E667" s="112"/>
      <c r="F667" s="113"/>
      <c r="G667" s="114"/>
    </row>
    <row r="668" spans="1:7" hidden="1" x14ac:dyDescent="0.25">
      <c r="A668" s="109"/>
      <c r="B668" s="109"/>
      <c r="C668" s="110"/>
      <c r="D668" s="111"/>
      <c r="E668" s="112"/>
      <c r="F668" s="113"/>
      <c r="G668" s="114"/>
    </row>
    <row r="669" spans="1:7" hidden="1" x14ac:dyDescent="0.25">
      <c r="A669" s="109"/>
      <c r="B669" s="109"/>
      <c r="C669" s="110"/>
      <c r="D669" s="111"/>
      <c r="E669" s="112"/>
      <c r="F669" s="113"/>
      <c r="G669" s="114"/>
    </row>
    <row r="670" spans="1:7" hidden="1" x14ac:dyDescent="0.25">
      <c r="A670" s="109"/>
      <c r="B670" s="109"/>
      <c r="C670" s="110"/>
      <c r="D670" s="111"/>
      <c r="E670" s="112"/>
      <c r="F670" s="113"/>
      <c r="G670" s="114"/>
    </row>
    <row r="671" spans="1:7" hidden="1" x14ac:dyDescent="0.25">
      <c r="A671" s="109"/>
      <c r="B671" s="109"/>
      <c r="C671" s="110"/>
      <c r="D671" s="111"/>
      <c r="E671" s="112"/>
      <c r="F671" s="113"/>
      <c r="G671" s="114"/>
    </row>
    <row r="672" spans="1:7" hidden="1" x14ac:dyDescent="0.25">
      <c r="A672" s="109"/>
      <c r="B672" s="109"/>
      <c r="C672" s="110"/>
      <c r="D672" s="111"/>
      <c r="E672" s="112"/>
      <c r="F672" s="113"/>
      <c r="G672" s="114"/>
    </row>
    <row r="673" spans="1:7" hidden="1" x14ac:dyDescent="0.25">
      <c r="A673" s="109"/>
      <c r="B673" s="109"/>
      <c r="C673" s="110"/>
      <c r="D673" s="111"/>
      <c r="E673" s="112"/>
      <c r="F673" s="113"/>
      <c r="G673" s="114"/>
    </row>
    <row r="674" spans="1:7" hidden="1" x14ac:dyDescent="0.25">
      <c r="A674" s="109"/>
      <c r="B674" s="109"/>
      <c r="C674" s="110"/>
      <c r="D674" s="111"/>
      <c r="E674" s="112"/>
      <c r="F674" s="113"/>
      <c r="G674" s="114"/>
    </row>
    <row r="675" spans="1:7" hidden="1" x14ac:dyDescent="0.25">
      <c r="A675" s="109"/>
      <c r="B675" s="109"/>
      <c r="C675" s="110"/>
      <c r="D675" s="111"/>
      <c r="E675" s="112"/>
      <c r="F675" s="113"/>
      <c r="G675" s="114"/>
    </row>
    <row r="676" spans="1:7" hidden="1" x14ac:dyDescent="0.25">
      <c r="A676" s="109"/>
      <c r="B676" s="109"/>
      <c r="C676" s="110"/>
      <c r="D676" s="111"/>
      <c r="E676" s="112"/>
      <c r="F676" s="113"/>
      <c r="G676" s="114"/>
    </row>
    <row r="677" spans="1:7" hidden="1" x14ac:dyDescent="0.25">
      <c r="A677" s="109"/>
      <c r="B677" s="109"/>
      <c r="C677" s="110"/>
      <c r="D677" s="111"/>
      <c r="E677" s="112"/>
      <c r="F677" s="113"/>
      <c r="G677" s="114"/>
    </row>
    <row r="678" spans="1:7" hidden="1" x14ac:dyDescent="0.25">
      <c r="A678" s="109"/>
      <c r="B678" s="109"/>
      <c r="C678" s="110"/>
      <c r="D678" s="111"/>
      <c r="E678" s="112"/>
      <c r="F678" s="113"/>
      <c r="G678" s="114"/>
    </row>
    <row r="679" spans="1:7" hidden="1" x14ac:dyDescent="0.25">
      <c r="A679" s="109"/>
      <c r="B679" s="109"/>
      <c r="C679" s="110"/>
      <c r="D679" s="111"/>
      <c r="E679" s="112"/>
      <c r="F679" s="113"/>
      <c r="G679" s="114"/>
    </row>
    <row r="680" spans="1:7" hidden="1" x14ac:dyDescent="0.25">
      <c r="A680" s="109"/>
      <c r="B680" s="109"/>
      <c r="C680" s="110"/>
      <c r="D680" s="111"/>
      <c r="E680" s="112"/>
      <c r="F680" s="113"/>
      <c r="G680" s="114"/>
    </row>
    <row r="681" spans="1:7" hidden="1" x14ac:dyDescent="0.25">
      <c r="A681" s="109"/>
      <c r="B681" s="109"/>
      <c r="C681" s="110"/>
      <c r="D681" s="111"/>
      <c r="E681" s="112"/>
      <c r="F681" s="113"/>
      <c r="G681" s="114"/>
    </row>
    <row r="682" spans="1:7" hidden="1" x14ac:dyDescent="0.25">
      <c r="A682" s="109"/>
      <c r="B682" s="109"/>
      <c r="C682" s="110"/>
      <c r="D682" s="111"/>
      <c r="E682" s="112"/>
      <c r="F682" s="113"/>
      <c r="G682" s="114"/>
    </row>
    <row r="683" spans="1:7" hidden="1" x14ac:dyDescent="0.25">
      <c r="A683" s="109"/>
      <c r="B683" s="109"/>
      <c r="C683" s="110"/>
      <c r="D683" s="111"/>
      <c r="E683" s="112"/>
      <c r="F683" s="113"/>
      <c r="G683" s="114"/>
    </row>
    <row r="684" spans="1:7" hidden="1" x14ac:dyDescent="0.25">
      <c r="A684" s="109"/>
      <c r="B684" s="109"/>
      <c r="C684" s="110"/>
      <c r="D684" s="111"/>
      <c r="E684" s="112"/>
      <c r="F684" s="113"/>
      <c r="G684" s="114"/>
    </row>
    <row r="685" spans="1:7" hidden="1" x14ac:dyDescent="0.25">
      <c r="A685" s="109"/>
      <c r="B685" s="109"/>
      <c r="C685" s="110"/>
      <c r="D685" s="111"/>
      <c r="E685" s="112"/>
      <c r="F685" s="113"/>
      <c r="G685" s="114"/>
    </row>
    <row r="686" spans="1:7" hidden="1" x14ac:dyDescent="0.25">
      <c r="A686" s="109"/>
      <c r="B686" s="109"/>
      <c r="C686" s="110"/>
      <c r="D686" s="111"/>
      <c r="E686" s="112"/>
      <c r="F686" s="113"/>
      <c r="G686" s="114"/>
    </row>
    <row r="687" spans="1:7" hidden="1" x14ac:dyDescent="0.25">
      <c r="A687" s="109"/>
      <c r="B687" s="109"/>
      <c r="C687" s="110"/>
      <c r="D687" s="111"/>
      <c r="E687" s="112"/>
      <c r="F687" s="113"/>
      <c r="G687" s="114"/>
    </row>
    <row r="688" spans="1:7" hidden="1" x14ac:dyDescent="0.25">
      <c r="A688" s="109"/>
      <c r="B688" s="109"/>
      <c r="C688" s="110"/>
      <c r="D688" s="111"/>
      <c r="E688" s="112"/>
      <c r="F688" s="113"/>
      <c r="G688" s="114"/>
    </row>
    <row r="689" spans="1:7" hidden="1" x14ac:dyDescent="0.25">
      <c r="A689" s="109"/>
      <c r="B689" s="109"/>
      <c r="C689" s="110"/>
      <c r="D689" s="111"/>
      <c r="E689" s="112"/>
      <c r="F689" s="113"/>
      <c r="G689" s="114"/>
    </row>
    <row r="690" spans="1:7" hidden="1" x14ac:dyDescent="0.25">
      <c r="A690" s="109"/>
      <c r="B690" s="109"/>
      <c r="C690" s="110"/>
      <c r="D690" s="111"/>
      <c r="E690" s="112"/>
      <c r="F690" s="113"/>
      <c r="G690" s="114"/>
    </row>
    <row r="691" spans="1:7" hidden="1" x14ac:dyDescent="0.25">
      <c r="A691" s="109"/>
      <c r="B691" s="109"/>
      <c r="C691" s="110"/>
      <c r="D691" s="111"/>
      <c r="E691" s="112"/>
      <c r="F691" s="113"/>
      <c r="G691" s="114"/>
    </row>
    <row r="692" spans="1:7" hidden="1" x14ac:dyDescent="0.25">
      <c r="A692" s="109"/>
      <c r="B692" s="109"/>
      <c r="C692" s="110"/>
      <c r="D692" s="111"/>
      <c r="E692" s="112"/>
      <c r="F692" s="113"/>
      <c r="G692" s="114"/>
    </row>
    <row r="693" spans="1:7" hidden="1" x14ac:dyDescent="0.25">
      <c r="A693" s="109"/>
      <c r="B693" s="109"/>
      <c r="C693" s="110"/>
      <c r="D693" s="111"/>
      <c r="E693" s="112"/>
      <c r="F693" s="113"/>
      <c r="G693" s="114"/>
    </row>
    <row r="694" spans="1:7" hidden="1" x14ac:dyDescent="0.25">
      <c r="A694" s="109"/>
      <c r="B694" s="109"/>
      <c r="C694" s="110"/>
      <c r="D694" s="111"/>
      <c r="E694" s="112"/>
      <c r="F694" s="113"/>
      <c r="G694" s="114"/>
    </row>
    <row r="695" spans="1:7" hidden="1" x14ac:dyDescent="0.25">
      <c r="A695" s="109"/>
      <c r="B695" s="109"/>
      <c r="C695" s="110"/>
      <c r="D695" s="111"/>
      <c r="E695" s="112"/>
      <c r="F695" s="113"/>
      <c r="G695" s="114"/>
    </row>
    <row r="696" spans="1:7" hidden="1" x14ac:dyDescent="0.25">
      <c r="A696" s="109"/>
      <c r="B696" s="109"/>
      <c r="C696" s="110"/>
      <c r="D696" s="111"/>
      <c r="E696" s="112"/>
      <c r="F696" s="113"/>
      <c r="G696" s="114"/>
    </row>
    <row r="697" spans="1:7" hidden="1" x14ac:dyDescent="0.25">
      <c r="A697" s="109"/>
      <c r="B697" s="109"/>
      <c r="C697" s="110"/>
      <c r="D697" s="111"/>
      <c r="E697" s="112"/>
      <c r="F697" s="113"/>
      <c r="G697" s="114"/>
    </row>
    <row r="698" spans="1:7" hidden="1" x14ac:dyDescent="0.25">
      <c r="A698" s="109"/>
      <c r="B698" s="109"/>
      <c r="C698" s="110"/>
      <c r="D698" s="111"/>
      <c r="E698" s="112"/>
      <c r="F698" s="113"/>
      <c r="G698" s="114"/>
    </row>
    <row r="699" spans="1:7" hidden="1" x14ac:dyDescent="0.25">
      <c r="A699" s="109"/>
      <c r="B699" s="109"/>
      <c r="C699" s="110"/>
      <c r="D699" s="111"/>
      <c r="E699" s="112"/>
      <c r="F699" s="113"/>
      <c r="G699" s="114"/>
    </row>
    <row r="700" spans="1:7" hidden="1" x14ac:dyDescent="0.25">
      <c r="A700" s="109"/>
      <c r="B700" s="109"/>
      <c r="C700" s="110"/>
      <c r="D700" s="111"/>
      <c r="E700" s="112"/>
      <c r="F700" s="113"/>
      <c r="G700" s="114"/>
    </row>
    <row r="701" spans="1:7" hidden="1" x14ac:dyDescent="0.25">
      <c r="A701" s="109"/>
      <c r="B701" s="109"/>
      <c r="C701" s="110"/>
      <c r="D701" s="111"/>
      <c r="E701" s="112"/>
      <c r="F701" s="113"/>
      <c r="G701" s="114"/>
    </row>
    <row r="702" spans="1:7" hidden="1" x14ac:dyDescent="0.25">
      <c r="A702" s="109"/>
      <c r="B702" s="109"/>
      <c r="C702" s="110"/>
      <c r="D702" s="111"/>
      <c r="E702" s="112"/>
      <c r="F702" s="113"/>
      <c r="G702" s="114"/>
    </row>
    <row r="703" spans="1:7" hidden="1" x14ac:dyDescent="0.25">
      <c r="A703" s="109"/>
      <c r="B703" s="109"/>
      <c r="C703" s="110"/>
      <c r="D703" s="111"/>
      <c r="E703" s="112"/>
      <c r="F703" s="113"/>
      <c r="G703" s="114"/>
    </row>
    <row r="704" spans="1:7" hidden="1" x14ac:dyDescent="0.25">
      <c r="A704" s="109"/>
      <c r="B704" s="109"/>
      <c r="C704" s="110"/>
      <c r="D704" s="111"/>
      <c r="E704" s="112"/>
      <c r="F704" s="113"/>
      <c r="G704" s="114"/>
    </row>
    <row r="705" spans="1:7" hidden="1" x14ac:dyDescent="0.25">
      <c r="A705" s="109"/>
      <c r="B705" s="109"/>
      <c r="C705" s="110"/>
      <c r="D705" s="111"/>
      <c r="E705" s="112"/>
      <c r="F705" s="113"/>
      <c r="G705" s="114"/>
    </row>
    <row r="706" spans="1:7" hidden="1" x14ac:dyDescent="0.25">
      <c r="A706" s="109"/>
      <c r="B706" s="109"/>
      <c r="C706" s="110"/>
      <c r="D706" s="111"/>
      <c r="E706" s="112"/>
      <c r="F706" s="113"/>
      <c r="G706" s="114"/>
    </row>
    <row r="707" spans="1:7" hidden="1" x14ac:dyDescent="0.25">
      <c r="A707" s="109"/>
      <c r="B707" s="109"/>
      <c r="C707" s="110"/>
      <c r="D707" s="111"/>
      <c r="E707" s="112"/>
      <c r="F707" s="113"/>
      <c r="G707" s="114"/>
    </row>
    <row r="708" spans="1:7" hidden="1" x14ac:dyDescent="0.25">
      <c r="A708" s="109"/>
      <c r="B708" s="109"/>
      <c r="C708" s="110"/>
      <c r="D708" s="111"/>
      <c r="E708" s="112"/>
      <c r="F708" s="113"/>
      <c r="G708" s="114"/>
    </row>
    <row r="709" spans="1:7" hidden="1" x14ac:dyDescent="0.25">
      <c r="A709" s="109"/>
      <c r="B709" s="109"/>
      <c r="C709" s="110"/>
      <c r="D709" s="111"/>
      <c r="E709" s="112"/>
      <c r="F709" s="113"/>
      <c r="G709" s="114"/>
    </row>
    <row r="710" spans="1:7" hidden="1" x14ac:dyDescent="0.25">
      <c r="A710" s="109"/>
      <c r="B710" s="109"/>
      <c r="C710" s="110"/>
      <c r="D710" s="111"/>
      <c r="E710" s="112"/>
      <c r="F710" s="113"/>
      <c r="G710" s="114"/>
    </row>
    <row r="711" spans="1:7" hidden="1" x14ac:dyDescent="0.25">
      <c r="A711" s="109"/>
      <c r="B711" s="109"/>
      <c r="C711" s="110"/>
      <c r="D711" s="111"/>
      <c r="E711" s="112"/>
      <c r="F711" s="113"/>
      <c r="G711" s="114"/>
    </row>
    <row r="712" spans="1:7" hidden="1" x14ac:dyDescent="0.25">
      <c r="A712" s="109"/>
      <c r="B712" s="109"/>
      <c r="C712" s="110"/>
      <c r="D712" s="111"/>
      <c r="E712" s="112"/>
      <c r="F712" s="113"/>
      <c r="G712" s="114"/>
    </row>
    <row r="713" spans="1:7" hidden="1" x14ac:dyDescent="0.25">
      <c r="A713" s="109"/>
      <c r="B713" s="109"/>
      <c r="C713" s="110"/>
      <c r="D713" s="111"/>
      <c r="E713" s="112"/>
      <c r="F713" s="113"/>
      <c r="G713" s="114"/>
    </row>
    <row r="714" spans="1:7" hidden="1" x14ac:dyDescent="0.25">
      <c r="A714" s="109"/>
      <c r="B714" s="109"/>
      <c r="C714" s="110"/>
      <c r="D714" s="111"/>
      <c r="E714" s="112"/>
      <c r="F714" s="113"/>
      <c r="G714" s="114"/>
    </row>
    <row r="715" spans="1:7" hidden="1" x14ac:dyDescent="0.25">
      <c r="A715" s="109"/>
      <c r="B715" s="109"/>
      <c r="C715" s="110"/>
      <c r="D715" s="111"/>
      <c r="E715" s="112"/>
      <c r="F715" s="113"/>
      <c r="G715" s="114"/>
    </row>
    <row r="716" spans="1:7" hidden="1" x14ac:dyDescent="0.25">
      <c r="A716" s="109"/>
      <c r="B716" s="109"/>
      <c r="C716" s="110"/>
      <c r="D716" s="111"/>
      <c r="E716" s="112"/>
      <c r="F716" s="113"/>
      <c r="G716" s="114"/>
    </row>
    <row r="717" spans="1:7" hidden="1" x14ac:dyDescent="0.25">
      <c r="A717" s="109"/>
      <c r="B717" s="109"/>
      <c r="C717" s="110"/>
      <c r="D717" s="111"/>
      <c r="E717" s="112"/>
      <c r="F717" s="113"/>
      <c r="G717" s="114"/>
    </row>
    <row r="718" spans="1:7" hidden="1" x14ac:dyDescent="0.25">
      <c r="A718" s="109"/>
      <c r="B718" s="109"/>
      <c r="C718" s="110"/>
      <c r="D718" s="111"/>
      <c r="E718" s="112"/>
      <c r="F718" s="113"/>
      <c r="G718" s="114"/>
    </row>
    <row r="719" spans="1:7" hidden="1" x14ac:dyDescent="0.25">
      <c r="A719" s="109"/>
      <c r="B719" s="109"/>
      <c r="C719" s="110"/>
      <c r="D719" s="111"/>
      <c r="E719" s="112"/>
      <c r="F719" s="113"/>
      <c r="G719" s="114"/>
    </row>
    <row r="720" spans="1:7" hidden="1" x14ac:dyDescent="0.25">
      <c r="A720" s="109"/>
      <c r="B720" s="109"/>
      <c r="C720" s="110"/>
      <c r="D720" s="111"/>
      <c r="E720" s="112"/>
      <c r="F720" s="113"/>
      <c r="G720" s="114"/>
    </row>
    <row r="721" spans="1:7" hidden="1" x14ac:dyDescent="0.25">
      <c r="A721" s="109"/>
      <c r="B721" s="109"/>
      <c r="C721" s="110"/>
      <c r="D721" s="111"/>
      <c r="E721" s="112"/>
      <c r="F721" s="113"/>
      <c r="G721" s="114"/>
    </row>
    <row r="722" spans="1:7" hidden="1" x14ac:dyDescent="0.25">
      <c r="A722" s="109"/>
      <c r="B722" s="109"/>
      <c r="C722" s="110"/>
      <c r="D722" s="111"/>
      <c r="E722" s="112"/>
      <c r="F722" s="113"/>
      <c r="G722" s="114"/>
    </row>
    <row r="723" spans="1:7" hidden="1" x14ac:dyDescent="0.25">
      <c r="A723" s="109"/>
      <c r="B723" s="109"/>
      <c r="C723" s="110"/>
      <c r="D723" s="111"/>
      <c r="E723" s="112"/>
      <c r="F723" s="113"/>
      <c r="G723" s="114"/>
    </row>
    <row r="724" spans="1:7" hidden="1" x14ac:dyDescent="0.25">
      <c r="A724" s="109"/>
      <c r="B724" s="109"/>
      <c r="C724" s="110"/>
      <c r="D724" s="111"/>
      <c r="E724" s="112"/>
      <c r="F724" s="113"/>
      <c r="G724" s="114"/>
    </row>
    <row r="725" spans="1:7" hidden="1" x14ac:dyDescent="0.25">
      <c r="A725" s="109"/>
      <c r="B725" s="109"/>
      <c r="C725" s="110"/>
      <c r="D725" s="111"/>
      <c r="E725" s="112"/>
      <c r="F725" s="113"/>
      <c r="G725" s="114"/>
    </row>
    <row r="726" spans="1:7" hidden="1" x14ac:dyDescent="0.25">
      <c r="A726" s="109"/>
      <c r="B726" s="109"/>
      <c r="C726" s="110"/>
      <c r="D726" s="111"/>
      <c r="E726" s="112"/>
      <c r="F726" s="113"/>
      <c r="G726" s="114"/>
    </row>
    <row r="727" spans="1:7" hidden="1" x14ac:dyDescent="0.25">
      <c r="A727" s="109"/>
      <c r="B727" s="109"/>
      <c r="C727" s="110"/>
      <c r="D727" s="111"/>
      <c r="E727" s="112"/>
      <c r="F727" s="113"/>
      <c r="G727" s="114"/>
    </row>
    <row r="728" spans="1:7" hidden="1" x14ac:dyDescent="0.25">
      <c r="A728" s="109"/>
      <c r="B728" s="109"/>
      <c r="C728" s="110"/>
      <c r="D728" s="111"/>
      <c r="E728" s="112"/>
      <c r="F728" s="113"/>
      <c r="G728" s="114"/>
    </row>
    <row r="729" spans="1:7" hidden="1" x14ac:dyDescent="0.25">
      <c r="A729" s="109"/>
      <c r="B729" s="109"/>
      <c r="C729" s="110"/>
      <c r="D729" s="111"/>
      <c r="E729" s="112"/>
      <c r="F729" s="113"/>
      <c r="G729" s="114"/>
    </row>
    <row r="730" spans="1:7" hidden="1" x14ac:dyDescent="0.25">
      <c r="A730" s="109"/>
      <c r="B730" s="109"/>
      <c r="C730" s="110"/>
      <c r="D730" s="111"/>
      <c r="E730" s="112"/>
      <c r="F730" s="113"/>
      <c r="G730" s="114"/>
    </row>
    <row r="731" spans="1:7" hidden="1" x14ac:dyDescent="0.25">
      <c r="A731" s="109"/>
      <c r="B731" s="109"/>
      <c r="C731" s="110"/>
      <c r="D731" s="111"/>
      <c r="E731" s="112"/>
      <c r="F731" s="113"/>
      <c r="G731" s="114"/>
    </row>
    <row r="732" spans="1:7" hidden="1" x14ac:dyDescent="0.25">
      <c r="A732" s="109"/>
      <c r="B732" s="109"/>
      <c r="C732" s="110"/>
      <c r="D732" s="111"/>
      <c r="E732" s="112"/>
      <c r="F732" s="113"/>
      <c r="G732" s="114"/>
    </row>
    <row r="733" spans="1:7" hidden="1" x14ac:dyDescent="0.25">
      <c r="A733" s="109"/>
      <c r="B733" s="109"/>
      <c r="C733" s="110"/>
      <c r="D733" s="111"/>
      <c r="E733" s="112"/>
      <c r="F733" s="113"/>
      <c r="G733" s="114"/>
    </row>
    <row r="734" spans="1:7" hidden="1" x14ac:dyDescent="0.25">
      <c r="A734" s="109"/>
      <c r="B734" s="109"/>
      <c r="C734" s="110"/>
      <c r="D734" s="111"/>
      <c r="E734" s="112"/>
      <c r="F734" s="113"/>
      <c r="G734" s="114"/>
    </row>
    <row r="735" spans="1:7" hidden="1" x14ac:dyDescent="0.25">
      <c r="A735" s="109"/>
      <c r="B735" s="109"/>
      <c r="C735" s="110"/>
      <c r="D735" s="111"/>
      <c r="E735" s="112"/>
      <c r="F735" s="113"/>
      <c r="G735" s="114"/>
    </row>
    <row r="736" spans="1:7" hidden="1" x14ac:dyDescent="0.25">
      <c r="A736" s="109"/>
      <c r="B736" s="109"/>
      <c r="C736" s="110"/>
      <c r="D736" s="111"/>
      <c r="E736" s="112"/>
      <c r="F736" s="113"/>
      <c r="G736" s="114"/>
    </row>
    <row r="737" spans="1:7" hidden="1" x14ac:dyDescent="0.25">
      <c r="A737" s="109"/>
      <c r="B737" s="109"/>
      <c r="C737" s="110"/>
      <c r="D737" s="111"/>
      <c r="E737" s="112"/>
      <c r="F737" s="113"/>
      <c r="G737" s="114"/>
    </row>
    <row r="738" spans="1:7" hidden="1" x14ac:dyDescent="0.25">
      <c r="A738" s="109"/>
      <c r="B738" s="109"/>
      <c r="C738" s="110"/>
      <c r="D738" s="111"/>
      <c r="E738" s="112"/>
      <c r="F738" s="113"/>
      <c r="G738" s="114"/>
    </row>
    <row r="739" spans="1:7" hidden="1" x14ac:dyDescent="0.25">
      <c r="A739" s="109"/>
      <c r="B739" s="109"/>
      <c r="C739" s="110"/>
      <c r="D739" s="111"/>
      <c r="E739" s="112"/>
      <c r="F739" s="113"/>
      <c r="G739" s="114"/>
    </row>
    <row r="740" spans="1:7" hidden="1" x14ac:dyDescent="0.25">
      <c r="A740" s="109"/>
      <c r="B740" s="109"/>
      <c r="C740" s="110"/>
      <c r="D740" s="111"/>
      <c r="E740" s="112"/>
      <c r="F740" s="113"/>
      <c r="G740" s="114"/>
    </row>
    <row r="741" spans="1:7" hidden="1" x14ac:dyDescent="0.25">
      <c r="A741" s="109"/>
      <c r="B741" s="109"/>
      <c r="C741" s="110"/>
      <c r="D741" s="111"/>
      <c r="E741" s="112"/>
      <c r="F741" s="113"/>
      <c r="G741" s="114"/>
    </row>
    <row r="742" spans="1:7" hidden="1" x14ac:dyDescent="0.25">
      <c r="A742" s="109"/>
      <c r="B742" s="109"/>
      <c r="C742" s="110"/>
      <c r="D742" s="111"/>
      <c r="E742" s="112"/>
      <c r="F742" s="113"/>
      <c r="G742" s="114"/>
    </row>
    <row r="743" spans="1:7" hidden="1" x14ac:dyDescent="0.25">
      <c r="A743" s="109"/>
      <c r="B743" s="109"/>
      <c r="C743" s="110"/>
      <c r="D743" s="111"/>
      <c r="E743" s="112"/>
      <c r="F743" s="113"/>
      <c r="G743" s="114"/>
    </row>
    <row r="744" spans="1:7" hidden="1" x14ac:dyDescent="0.25">
      <c r="A744" s="109"/>
      <c r="B744" s="109"/>
      <c r="C744" s="110"/>
      <c r="D744" s="111"/>
      <c r="E744" s="112"/>
      <c r="F744" s="113"/>
      <c r="G744" s="114"/>
    </row>
    <row r="745" spans="1:7" hidden="1" x14ac:dyDescent="0.25">
      <c r="A745" s="109"/>
      <c r="B745" s="109"/>
      <c r="C745" s="110"/>
      <c r="D745" s="111"/>
      <c r="E745" s="112"/>
      <c r="F745" s="113"/>
      <c r="G745" s="114"/>
    </row>
    <row r="746" spans="1:7" hidden="1" x14ac:dyDescent="0.25">
      <c r="A746" s="109"/>
      <c r="B746" s="109"/>
      <c r="C746" s="110"/>
      <c r="D746" s="111"/>
      <c r="E746" s="112"/>
      <c r="F746" s="113"/>
      <c r="G746" s="114"/>
    </row>
    <row r="747" spans="1:7" hidden="1" x14ac:dyDescent="0.25">
      <c r="A747" s="109"/>
      <c r="B747" s="109"/>
      <c r="C747" s="110"/>
      <c r="D747" s="111"/>
      <c r="E747" s="112"/>
      <c r="F747" s="113"/>
      <c r="G747" s="114"/>
    </row>
    <row r="748" spans="1:7" hidden="1" x14ac:dyDescent="0.25">
      <c r="A748" s="109"/>
      <c r="B748" s="109"/>
      <c r="C748" s="110"/>
      <c r="D748" s="111"/>
      <c r="E748" s="112"/>
      <c r="F748" s="113"/>
      <c r="G748" s="114"/>
    </row>
    <row r="749" spans="1:7" hidden="1" x14ac:dyDescent="0.25"/>
    <row r="750" spans="1:7" x14ac:dyDescent="0.25"/>
    <row r="751" spans="1:7" x14ac:dyDescent="0.25"/>
  </sheetData>
  <sheetProtection formatCells="0" formatRows="0" insertRows="0" deleteRows="0"/>
  <protectedRanges>
    <protectedRange sqref="A7:F29" name="Rozstęp1"/>
  </protectedRanges>
  <mergeCells count="12">
    <mergeCell ref="L4:W4"/>
    <mergeCell ref="L5:O5"/>
    <mergeCell ref="P5:S5"/>
    <mergeCell ref="T5:W5"/>
    <mergeCell ref="A3:G3"/>
    <mergeCell ref="A5:B5"/>
    <mergeCell ref="E5:E6"/>
    <mergeCell ref="F5:F6"/>
    <mergeCell ref="G5:G6"/>
    <mergeCell ref="A6:B6"/>
    <mergeCell ref="L2:W3"/>
    <mergeCell ref="H5:K5"/>
  </mergeCells>
  <conditionalFormatting sqref="H7:W29">
    <cfRule type="containsText" dxfId="13" priority="3" operator="containsText" text="N">
      <formula>NOT(ISERROR(SEARCH("N",H7)))</formula>
    </cfRule>
    <cfRule type="containsText" dxfId="12" priority="4" operator="containsText" text="T">
      <formula>NOT(ISERROR(SEARCH("T",H7)))</formula>
    </cfRule>
  </conditionalFormatting>
  <dataValidations count="3">
    <dataValidation type="list" allowBlank="1" showInputMessage="1" showErrorMessage="1" sqref="G30:G485">
      <formula1>#REF!</formula1>
    </dataValidation>
    <dataValidation type="list" allowBlank="1" showInputMessage="1" showErrorMessage="1" sqref="G7:G29">
      <formula1>$B$1:$E$1</formula1>
    </dataValidation>
    <dataValidation type="list" allowBlank="1" showInputMessage="1" showErrorMessage="1" sqref="H7:W29">
      <formula1>$L$1:$M$1</formula1>
    </dataValidation>
  </dataValidations>
  <pageMargins left="0.25" right="0.25" top="0.75" bottom="0.75" header="0.3" footer="0.3"/>
  <pageSetup paperSize="9" scale="60" fitToHeight="0" orientation="landscape" r:id="rId1"/>
  <headerFooter>
    <oddHeader>&amp;L&amp;"-,Pogrubiony"&amp;14P. Planowane wydatki w ramach projektu wg podziału na kategorie wydatków
P. 10. Wydatki/koszty osobowe związane z zaangażowaniem personelu&amp;RSekcje P.10. Strona &amp;P z &amp;N</oddHeader>
    <oddFooter>&amp;RSekcje P.10. 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4" name="Button 4">
              <controlPr defaultSize="0" print="0" autoFill="0" autoPict="0" macro="[0]!PowrotP">
                <anchor moveWithCells="1">
                  <from>
                    <xdr:col>11</xdr:col>
                    <xdr:colOff>66675</xdr:colOff>
                    <xdr:row>1</xdr:row>
                    <xdr:rowOff>57150</xdr:rowOff>
                  </from>
                  <to>
                    <xdr:col>23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6">
    <pageSetUpPr fitToPage="1"/>
  </sheetPr>
  <dimension ref="A1:T752"/>
  <sheetViews>
    <sheetView showGridLines="0" topLeftCell="C2" zoomScaleNormal="100" zoomScaleSheetLayoutView="85" workbookViewId="0">
      <selection activeCell="F8" sqref="F8:F31"/>
    </sheetView>
  </sheetViews>
  <sheetFormatPr defaultColWidth="0" defaultRowHeight="12.75" zeroHeight="1" x14ac:dyDescent="0.25"/>
  <cols>
    <col min="1" max="1" width="4.28515625" style="65" customWidth="1"/>
    <col min="2" max="2" width="24.28515625" style="65" customWidth="1"/>
    <col min="3" max="3" width="15.7109375" style="66" customWidth="1"/>
    <col min="4" max="4" width="16.42578125" style="66" customWidth="1"/>
    <col min="5" max="5" width="80" style="67" customWidth="1"/>
    <col min="6" max="6" width="19.28515625" style="67" customWidth="1"/>
    <col min="7" max="7" width="18.28515625" style="65" customWidth="1"/>
    <col min="8" max="19" width="3.42578125" style="55" customWidth="1"/>
    <col min="20" max="20" width="2.7109375" style="55" customWidth="1"/>
    <col min="21" max="16384" width="33.140625" style="55" hidden="1"/>
  </cols>
  <sheetData>
    <row r="1" spans="1:19" s="2" customFormat="1" ht="15" hidden="1" x14ac:dyDescent="0.25">
      <c r="A1" s="35"/>
      <c r="B1" s="35" t="s">
        <v>0</v>
      </c>
      <c r="C1" s="36" t="s">
        <v>1</v>
      </c>
      <c r="D1" s="36" t="s">
        <v>2</v>
      </c>
      <c r="E1" s="37" t="s">
        <v>3</v>
      </c>
      <c r="F1" s="37"/>
      <c r="G1" s="35"/>
      <c r="I1" s="2" t="s">
        <v>136</v>
      </c>
    </row>
    <row r="2" spans="1:19" s="48" customFormat="1" ht="18.75" x14ac:dyDescent="0.25">
      <c r="A2" s="79" t="s">
        <v>4</v>
      </c>
      <c r="B2" s="79"/>
      <c r="C2" s="80"/>
      <c r="D2" s="80"/>
      <c r="E2" s="81"/>
      <c r="F2" s="81"/>
      <c r="G2" s="79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19" ht="18.75" x14ac:dyDescent="0.25">
      <c r="A3" s="178" t="s">
        <v>143</v>
      </c>
      <c r="B3" s="178"/>
      <c r="C3" s="178"/>
      <c r="D3" s="178"/>
      <c r="E3" s="178"/>
      <c r="F3" s="178"/>
      <c r="G3" s="178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x14ac:dyDescent="0.25">
      <c r="A4" s="55"/>
      <c r="B4" s="55"/>
      <c r="C4" s="55"/>
      <c r="D4" s="55"/>
      <c r="E4" s="55"/>
      <c r="F4" s="55"/>
      <c r="G4" s="55"/>
      <c r="H4" s="186" t="s">
        <v>137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</row>
    <row r="5" spans="1:19" ht="38.25" x14ac:dyDescent="0.25">
      <c r="A5" s="187" t="s">
        <v>5</v>
      </c>
      <c r="B5" s="187"/>
      <c r="C5" s="68" t="s">
        <v>78</v>
      </c>
      <c r="D5" s="68" t="s">
        <v>79</v>
      </c>
      <c r="E5" s="187" t="s">
        <v>6</v>
      </c>
      <c r="F5" s="187" t="s">
        <v>138</v>
      </c>
      <c r="G5" s="187" t="s">
        <v>139</v>
      </c>
      <c r="H5" s="188">
        <v>2016</v>
      </c>
      <c r="I5" s="188"/>
      <c r="J5" s="188"/>
      <c r="K5" s="188"/>
      <c r="L5" s="188">
        <v>2017</v>
      </c>
      <c r="M5" s="188"/>
      <c r="N5" s="188"/>
      <c r="O5" s="188"/>
      <c r="P5" s="188">
        <v>2018</v>
      </c>
      <c r="Q5" s="188"/>
      <c r="R5" s="188"/>
      <c r="S5" s="188"/>
    </row>
    <row r="6" spans="1:19" x14ac:dyDescent="0.25">
      <c r="A6" s="185" t="s">
        <v>8</v>
      </c>
      <c r="B6" s="185"/>
      <c r="C6" s="69">
        <f>SUM(C$7:C$100)</f>
        <v>0</v>
      </c>
      <c r="D6" s="69">
        <f>SUM(D$7:D$100)</f>
        <v>0</v>
      </c>
      <c r="E6" s="187"/>
      <c r="F6" s="187"/>
      <c r="G6" s="187"/>
      <c r="H6" s="70" t="s">
        <v>132</v>
      </c>
      <c r="I6" s="70" t="s">
        <v>133</v>
      </c>
      <c r="J6" s="70" t="s">
        <v>134</v>
      </c>
      <c r="K6" s="70" t="s">
        <v>135</v>
      </c>
      <c r="L6" s="70" t="s">
        <v>132</v>
      </c>
      <c r="M6" s="68" t="s">
        <v>133</v>
      </c>
      <c r="N6" s="70" t="s">
        <v>134</v>
      </c>
      <c r="O6" s="70" t="s">
        <v>135</v>
      </c>
      <c r="P6" s="70" t="s">
        <v>132</v>
      </c>
      <c r="Q6" s="70" t="s">
        <v>133</v>
      </c>
      <c r="R6" s="70" t="s">
        <v>134</v>
      </c>
      <c r="S6" s="70" t="s">
        <v>135</v>
      </c>
    </row>
    <row r="7" spans="1:19" hidden="1" x14ac:dyDescent="0.25">
      <c r="A7" s="71"/>
      <c r="B7" s="71"/>
      <c r="C7" s="72"/>
      <c r="D7" s="73"/>
      <c r="E7" s="71"/>
      <c r="F7" s="74"/>
      <c r="G7" s="2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1:19" x14ac:dyDescent="0.25">
      <c r="A8" s="71">
        <v>1</v>
      </c>
      <c r="B8" s="71" t="s">
        <v>7</v>
      </c>
      <c r="C8" s="72"/>
      <c r="D8" s="73"/>
      <c r="E8" s="71"/>
      <c r="F8" s="121"/>
      <c r="G8" s="23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spans="1:19" x14ac:dyDescent="0.25">
      <c r="A9" s="71"/>
      <c r="B9" s="71"/>
      <c r="C9" s="72"/>
      <c r="D9" s="73"/>
      <c r="E9" s="71"/>
      <c r="F9" s="121"/>
      <c r="G9" s="23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spans="1:19" x14ac:dyDescent="0.25">
      <c r="A10" s="71" t="s">
        <v>77</v>
      </c>
      <c r="B10" s="71"/>
      <c r="C10" s="72"/>
      <c r="D10" s="73"/>
      <c r="E10" s="71"/>
      <c r="F10" s="121"/>
      <c r="G10" s="23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</row>
    <row r="11" spans="1:19" x14ac:dyDescent="0.25">
      <c r="A11" s="71" t="s">
        <v>80</v>
      </c>
      <c r="B11" s="71" t="s">
        <v>7</v>
      </c>
      <c r="C11" s="72"/>
      <c r="D11" s="73"/>
      <c r="E11" s="71"/>
      <c r="F11" s="121"/>
      <c r="G11" s="23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</row>
    <row r="12" spans="1:19" x14ac:dyDescent="0.25">
      <c r="A12" s="71"/>
      <c r="B12" s="71"/>
      <c r="C12" s="72"/>
      <c r="D12" s="73"/>
      <c r="E12" s="71"/>
      <c r="F12" s="121"/>
      <c r="G12" s="23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</row>
    <row r="13" spans="1:19" x14ac:dyDescent="0.25">
      <c r="A13" s="71"/>
      <c r="B13" s="71"/>
      <c r="C13" s="72"/>
      <c r="D13" s="73"/>
      <c r="E13" s="71"/>
      <c r="F13" s="121"/>
      <c r="G13" s="23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</row>
    <row r="14" spans="1:19" x14ac:dyDescent="0.25">
      <c r="A14" s="71"/>
      <c r="B14" s="71"/>
      <c r="C14" s="72"/>
      <c r="D14" s="73"/>
      <c r="E14" s="71"/>
      <c r="F14" s="121"/>
      <c r="G14" s="23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</row>
    <row r="15" spans="1:19" x14ac:dyDescent="0.25">
      <c r="A15" s="71"/>
      <c r="B15" s="71"/>
      <c r="C15" s="72"/>
      <c r="D15" s="73"/>
      <c r="E15" s="71"/>
      <c r="F15" s="121"/>
      <c r="G15" s="23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</row>
    <row r="16" spans="1:19" x14ac:dyDescent="0.25">
      <c r="A16" s="71"/>
      <c r="B16" s="71"/>
      <c r="C16" s="72"/>
      <c r="D16" s="73"/>
      <c r="E16" s="71"/>
      <c r="F16" s="121"/>
      <c r="G16" s="23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</row>
    <row r="17" spans="1:19" x14ac:dyDescent="0.25">
      <c r="A17" s="71"/>
      <c r="B17" s="71"/>
      <c r="C17" s="72"/>
      <c r="D17" s="73"/>
      <c r="E17" s="71"/>
      <c r="F17" s="121"/>
      <c r="G17" s="23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</row>
    <row r="18" spans="1:19" x14ac:dyDescent="0.25">
      <c r="A18" s="71"/>
      <c r="B18" s="71"/>
      <c r="C18" s="72"/>
      <c r="D18" s="73"/>
      <c r="E18" s="71"/>
      <c r="F18" s="121"/>
      <c r="G18" s="23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</row>
    <row r="19" spans="1:19" x14ac:dyDescent="0.25">
      <c r="A19" s="71"/>
      <c r="B19" s="71"/>
      <c r="C19" s="72"/>
      <c r="D19" s="73"/>
      <c r="E19" s="71"/>
      <c r="F19" s="121"/>
      <c r="G19" s="23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</row>
    <row r="20" spans="1:19" x14ac:dyDescent="0.25">
      <c r="A20" s="71"/>
      <c r="B20" s="71"/>
      <c r="C20" s="72"/>
      <c r="D20" s="73"/>
      <c r="E20" s="71"/>
      <c r="F20" s="121"/>
      <c r="G20" s="23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</row>
    <row r="21" spans="1:19" x14ac:dyDescent="0.25">
      <c r="A21" s="71"/>
      <c r="B21" s="71"/>
      <c r="C21" s="72"/>
      <c r="D21" s="73"/>
      <c r="E21" s="71"/>
      <c r="F21" s="121"/>
      <c r="G21" s="23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</row>
    <row r="22" spans="1:19" x14ac:dyDescent="0.25">
      <c r="A22" s="71"/>
      <c r="B22" s="71"/>
      <c r="C22" s="72"/>
      <c r="D22" s="73"/>
      <c r="E22" s="71"/>
      <c r="F22" s="121"/>
      <c r="G22" s="23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</row>
    <row r="23" spans="1:19" x14ac:dyDescent="0.25">
      <c r="A23" s="71"/>
      <c r="B23" s="71"/>
      <c r="C23" s="72"/>
      <c r="D23" s="73"/>
      <c r="E23" s="71"/>
      <c r="F23" s="121"/>
      <c r="G23" s="23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</row>
    <row r="24" spans="1:19" x14ac:dyDescent="0.25">
      <c r="A24" s="71"/>
      <c r="B24" s="71"/>
      <c r="C24" s="72"/>
      <c r="D24" s="73"/>
      <c r="E24" s="71"/>
      <c r="F24" s="121"/>
      <c r="G24" s="23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</row>
    <row r="25" spans="1:19" x14ac:dyDescent="0.25">
      <c r="A25" s="71"/>
      <c r="B25" s="71"/>
      <c r="C25" s="72"/>
      <c r="D25" s="73"/>
      <c r="E25" s="71"/>
      <c r="F25" s="121"/>
      <c r="G25" s="23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</row>
    <row r="26" spans="1:19" x14ac:dyDescent="0.25">
      <c r="A26" s="71"/>
      <c r="B26" s="71"/>
      <c r="C26" s="72"/>
      <c r="D26" s="73"/>
      <c r="E26" s="71"/>
      <c r="F26" s="121"/>
      <c r="G26" s="23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</row>
    <row r="27" spans="1:19" x14ac:dyDescent="0.25">
      <c r="A27" s="71"/>
      <c r="B27" s="71"/>
      <c r="C27" s="72"/>
      <c r="D27" s="73"/>
      <c r="E27" s="71"/>
      <c r="F27" s="121"/>
      <c r="G27" s="23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</row>
    <row r="28" spans="1:19" x14ac:dyDescent="0.25">
      <c r="A28" s="71"/>
      <c r="B28" s="71"/>
      <c r="C28" s="72"/>
      <c r="D28" s="73"/>
      <c r="E28" s="71"/>
      <c r="F28" s="121"/>
      <c r="G28" s="23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</row>
    <row r="29" spans="1:19" x14ac:dyDescent="0.25">
      <c r="A29" s="71"/>
      <c r="B29" s="71"/>
      <c r="C29" s="72"/>
      <c r="D29" s="73"/>
      <c r="E29" s="71"/>
      <c r="F29" s="121"/>
      <c r="G29" s="23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</row>
    <row r="30" spans="1:19" x14ac:dyDescent="0.25">
      <c r="A30" s="71"/>
      <c r="B30" s="71"/>
      <c r="C30" s="72"/>
      <c r="D30" s="73"/>
      <c r="E30" s="71"/>
      <c r="F30" s="121"/>
      <c r="G30" s="23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</row>
    <row r="31" spans="1:19" x14ac:dyDescent="0.25">
      <c r="A31" s="71"/>
      <c r="B31" s="71"/>
      <c r="C31" s="72"/>
      <c r="D31" s="73"/>
      <c r="E31" s="71"/>
      <c r="F31" s="121"/>
      <c r="G31" s="23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</row>
    <row r="32" spans="1:19" x14ac:dyDescent="0.25"/>
    <row r="33" spans="1:7" hidden="1" x14ac:dyDescent="0.25"/>
    <row r="34" spans="1:7" hidden="1" x14ac:dyDescent="0.25">
      <c r="A34" s="82"/>
      <c r="B34" s="82"/>
      <c r="C34" s="83"/>
      <c r="D34" s="84"/>
      <c r="E34" s="82"/>
      <c r="F34" s="85"/>
      <c r="G34" s="34"/>
    </row>
    <row r="35" spans="1:7" hidden="1" x14ac:dyDescent="0.25">
      <c r="A35" s="82"/>
      <c r="B35" s="82"/>
      <c r="C35" s="83"/>
      <c r="D35" s="84"/>
      <c r="E35" s="82"/>
      <c r="F35" s="85"/>
      <c r="G35" s="34"/>
    </row>
    <row r="36" spans="1:7" hidden="1" x14ac:dyDescent="0.25">
      <c r="A36" s="82"/>
      <c r="B36" s="82"/>
      <c r="C36" s="83"/>
      <c r="D36" s="84"/>
      <c r="E36" s="82"/>
      <c r="F36" s="85"/>
      <c r="G36" s="34"/>
    </row>
    <row r="37" spans="1:7" hidden="1" x14ac:dyDescent="0.25">
      <c r="A37" s="82"/>
      <c r="B37" s="82"/>
      <c r="C37" s="83"/>
      <c r="D37" s="84"/>
      <c r="E37" s="82"/>
      <c r="F37" s="85"/>
      <c r="G37" s="34"/>
    </row>
    <row r="38" spans="1:7" hidden="1" x14ac:dyDescent="0.25">
      <c r="A38" s="82"/>
      <c r="B38" s="82"/>
      <c r="C38" s="83"/>
      <c r="D38" s="84"/>
      <c r="E38" s="82"/>
      <c r="F38" s="85"/>
      <c r="G38" s="34"/>
    </row>
    <row r="39" spans="1:7" hidden="1" x14ac:dyDescent="0.25">
      <c r="A39" s="82"/>
      <c r="B39" s="82"/>
      <c r="C39" s="83"/>
      <c r="D39" s="84"/>
      <c r="E39" s="82"/>
      <c r="F39" s="85"/>
      <c r="G39" s="34"/>
    </row>
    <row r="40" spans="1:7" hidden="1" x14ac:dyDescent="0.25">
      <c r="A40" s="82"/>
      <c r="B40" s="82"/>
      <c r="C40" s="83"/>
      <c r="D40" s="84"/>
      <c r="E40" s="82"/>
      <c r="F40" s="85"/>
      <c r="G40" s="34"/>
    </row>
    <row r="41" spans="1:7" hidden="1" x14ac:dyDescent="0.25">
      <c r="A41" s="82"/>
      <c r="B41" s="82"/>
      <c r="C41" s="83"/>
      <c r="D41" s="84"/>
      <c r="E41" s="82"/>
      <c r="F41" s="85"/>
      <c r="G41" s="34"/>
    </row>
    <row r="42" spans="1:7" hidden="1" x14ac:dyDescent="0.25">
      <c r="A42" s="82"/>
      <c r="B42" s="82"/>
      <c r="C42" s="83"/>
      <c r="D42" s="84"/>
      <c r="E42" s="82"/>
      <c r="F42" s="85"/>
      <c r="G42" s="34"/>
    </row>
    <row r="43" spans="1:7" hidden="1" x14ac:dyDescent="0.25">
      <c r="A43" s="82"/>
      <c r="B43" s="82"/>
      <c r="C43" s="83"/>
      <c r="D43" s="84"/>
      <c r="E43" s="82"/>
      <c r="F43" s="85"/>
      <c r="G43" s="34"/>
    </row>
    <row r="44" spans="1:7" hidden="1" x14ac:dyDescent="0.25">
      <c r="A44" s="82"/>
      <c r="B44" s="82"/>
      <c r="C44" s="83"/>
      <c r="D44" s="84"/>
      <c r="E44" s="82"/>
      <c r="F44" s="85"/>
      <c r="G44" s="34"/>
    </row>
    <row r="45" spans="1:7" hidden="1" x14ac:dyDescent="0.25">
      <c r="A45" s="82"/>
      <c r="B45" s="82"/>
      <c r="C45" s="83"/>
      <c r="D45" s="84"/>
      <c r="E45" s="82"/>
      <c r="F45" s="85"/>
      <c r="G45" s="34"/>
    </row>
    <row r="46" spans="1:7" hidden="1" x14ac:dyDescent="0.25">
      <c r="A46" s="82"/>
      <c r="B46" s="82"/>
      <c r="C46" s="83"/>
      <c r="D46" s="84"/>
      <c r="E46" s="82"/>
      <c r="F46" s="85"/>
      <c r="G46" s="34"/>
    </row>
    <row r="47" spans="1:7" hidden="1" x14ac:dyDescent="0.25">
      <c r="A47" s="82"/>
      <c r="B47" s="82"/>
      <c r="C47" s="83"/>
      <c r="D47" s="84"/>
      <c r="E47" s="82"/>
      <c r="F47" s="85"/>
      <c r="G47" s="34"/>
    </row>
    <row r="48" spans="1:7" hidden="1" x14ac:dyDescent="0.25">
      <c r="A48" s="82"/>
      <c r="B48" s="82"/>
      <c r="C48" s="83"/>
      <c r="D48" s="84"/>
      <c r="E48" s="82"/>
      <c r="F48" s="85"/>
      <c r="G48" s="34"/>
    </row>
    <row r="49" spans="1:7" hidden="1" x14ac:dyDescent="0.25">
      <c r="A49" s="82"/>
      <c r="B49" s="82"/>
      <c r="C49" s="83"/>
      <c r="D49" s="84"/>
      <c r="E49" s="82"/>
      <c r="F49" s="85"/>
      <c r="G49" s="34"/>
    </row>
    <row r="50" spans="1:7" hidden="1" x14ac:dyDescent="0.25">
      <c r="A50" s="82"/>
      <c r="B50" s="82"/>
      <c r="C50" s="83"/>
      <c r="D50" s="84"/>
      <c r="E50" s="82"/>
      <c r="F50" s="85"/>
      <c r="G50" s="34"/>
    </row>
    <row r="51" spans="1:7" hidden="1" x14ac:dyDescent="0.25">
      <c r="A51" s="82"/>
      <c r="B51" s="82"/>
      <c r="C51" s="83"/>
      <c r="D51" s="84"/>
      <c r="E51" s="82"/>
      <c r="F51" s="85"/>
      <c r="G51" s="34"/>
    </row>
    <row r="52" spans="1:7" hidden="1" x14ac:dyDescent="0.25">
      <c r="A52" s="82"/>
      <c r="B52" s="82"/>
      <c r="C52" s="83"/>
      <c r="D52" s="84"/>
      <c r="E52" s="82"/>
      <c r="F52" s="85"/>
      <c r="G52" s="34"/>
    </row>
    <row r="53" spans="1:7" hidden="1" x14ac:dyDescent="0.25">
      <c r="A53" s="82"/>
      <c r="B53" s="82"/>
      <c r="C53" s="83"/>
      <c r="D53" s="84"/>
      <c r="E53" s="82"/>
      <c r="F53" s="85"/>
      <c r="G53" s="34"/>
    </row>
    <row r="54" spans="1:7" hidden="1" x14ac:dyDescent="0.25">
      <c r="A54" s="82"/>
      <c r="B54" s="82"/>
      <c r="C54" s="83"/>
      <c r="D54" s="84"/>
      <c r="E54" s="82"/>
      <c r="F54" s="85"/>
      <c r="G54" s="34"/>
    </row>
    <row r="55" spans="1:7" hidden="1" x14ac:dyDescent="0.25">
      <c r="A55" s="82"/>
      <c r="B55" s="82"/>
      <c r="C55" s="83"/>
      <c r="D55" s="84"/>
      <c r="E55" s="82"/>
      <c r="F55" s="85"/>
      <c r="G55" s="34"/>
    </row>
    <row r="56" spans="1:7" hidden="1" x14ac:dyDescent="0.25">
      <c r="A56" s="82"/>
      <c r="B56" s="82"/>
      <c r="C56" s="83"/>
      <c r="D56" s="84"/>
      <c r="E56" s="82"/>
      <c r="F56" s="85"/>
      <c r="G56" s="34"/>
    </row>
    <row r="57" spans="1:7" hidden="1" x14ac:dyDescent="0.25">
      <c r="A57" s="82"/>
      <c r="B57" s="82"/>
      <c r="C57" s="83"/>
      <c r="D57" s="84"/>
      <c r="E57" s="82"/>
      <c r="F57" s="85"/>
      <c r="G57" s="34"/>
    </row>
    <row r="58" spans="1:7" hidden="1" x14ac:dyDescent="0.25">
      <c r="A58" s="82"/>
      <c r="B58" s="82"/>
      <c r="C58" s="83"/>
      <c r="D58" s="84"/>
      <c r="E58" s="82"/>
      <c r="F58" s="85"/>
      <c r="G58" s="34"/>
    </row>
    <row r="59" spans="1:7" hidden="1" x14ac:dyDescent="0.25">
      <c r="A59" s="82"/>
      <c r="B59" s="82"/>
      <c r="C59" s="83"/>
      <c r="D59" s="84"/>
      <c r="E59" s="82"/>
      <c r="F59" s="85"/>
      <c r="G59" s="34"/>
    </row>
    <row r="60" spans="1:7" hidden="1" x14ac:dyDescent="0.25">
      <c r="A60" s="82"/>
      <c r="B60" s="82"/>
      <c r="C60" s="83"/>
      <c r="D60" s="84"/>
      <c r="E60" s="82"/>
      <c r="F60" s="85"/>
      <c r="G60" s="34"/>
    </row>
    <row r="61" spans="1:7" hidden="1" x14ac:dyDescent="0.25">
      <c r="A61" s="82"/>
      <c r="B61" s="82"/>
      <c r="C61" s="83"/>
      <c r="D61" s="84"/>
      <c r="E61" s="82"/>
      <c r="F61" s="85"/>
      <c r="G61" s="34"/>
    </row>
    <row r="62" spans="1:7" hidden="1" x14ac:dyDescent="0.25">
      <c r="A62" s="82"/>
      <c r="B62" s="82"/>
      <c r="C62" s="83"/>
      <c r="D62" s="84"/>
      <c r="E62" s="82"/>
      <c r="F62" s="85"/>
      <c r="G62" s="34"/>
    </row>
    <row r="63" spans="1:7" hidden="1" x14ac:dyDescent="0.25">
      <c r="A63" s="82"/>
      <c r="B63" s="82"/>
      <c r="C63" s="83"/>
      <c r="D63" s="84"/>
      <c r="E63" s="82"/>
      <c r="F63" s="85"/>
      <c r="G63" s="34"/>
    </row>
    <row r="64" spans="1:7" hidden="1" x14ac:dyDescent="0.25">
      <c r="A64" s="82"/>
      <c r="B64" s="82"/>
      <c r="C64" s="83"/>
      <c r="D64" s="84"/>
      <c r="E64" s="82"/>
      <c r="F64" s="85"/>
      <c r="G64" s="34"/>
    </row>
    <row r="65" spans="1:7" hidden="1" x14ac:dyDescent="0.25">
      <c r="A65" s="82"/>
      <c r="B65" s="82"/>
      <c r="C65" s="83"/>
      <c r="D65" s="84"/>
      <c r="E65" s="82"/>
      <c r="F65" s="85"/>
      <c r="G65" s="34"/>
    </row>
    <row r="66" spans="1:7" hidden="1" x14ac:dyDescent="0.25">
      <c r="A66" s="82"/>
      <c r="B66" s="82"/>
      <c r="C66" s="83"/>
      <c r="D66" s="84"/>
      <c r="E66" s="82"/>
      <c r="F66" s="85"/>
      <c r="G66" s="34"/>
    </row>
    <row r="67" spans="1:7" hidden="1" x14ac:dyDescent="0.25">
      <c r="A67" s="82"/>
      <c r="B67" s="82"/>
      <c r="C67" s="83"/>
      <c r="D67" s="84"/>
      <c r="E67" s="82"/>
      <c r="F67" s="85"/>
      <c r="G67" s="34"/>
    </row>
    <row r="68" spans="1:7" hidden="1" x14ac:dyDescent="0.25">
      <c r="A68" s="82"/>
      <c r="B68" s="82"/>
      <c r="C68" s="83"/>
      <c r="D68" s="84"/>
      <c r="E68" s="82"/>
      <c r="F68" s="85"/>
      <c r="G68" s="34"/>
    </row>
    <row r="69" spans="1:7" hidden="1" x14ac:dyDescent="0.25">
      <c r="A69" s="82"/>
      <c r="B69" s="82"/>
      <c r="C69" s="83"/>
      <c r="D69" s="84"/>
      <c r="E69" s="82"/>
      <c r="F69" s="85"/>
      <c r="G69" s="34"/>
    </row>
    <row r="70" spans="1:7" hidden="1" x14ac:dyDescent="0.25">
      <c r="A70" s="82"/>
      <c r="B70" s="82"/>
      <c r="C70" s="83"/>
      <c r="D70" s="84"/>
      <c r="E70" s="82"/>
      <c r="F70" s="85"/>
      <c r="G70" s="34"/>
    </row>
    <row r="71" spans="1:7" hidden="1" x14ac:dyDescent="0.25">
      <c r="A71" s="82"/>
      <c r="B71" s="82"/>
      <c r="C71" s="83"/>
      <c r="D71" s="84"/>
      <c r="E71" s="82"/>
      <c r="F71" s="85"/>
      <c r="G71" s="34"/>
    </row>
    <row r="72" spans="1:7" hidden="1" x14ac:dyDescent="0.25">
      <c r="A72" s="82"/>
      <c r="B72" s="82"/>
      <c r="C72" s="83"/>
      <c r="D72" s="84"/>
      <c r="E72" s="82"/>
      <c r="F72" s="85"/>
      <c r="G72" s="34"/>
    </row>
    <row r="73" spans="1:7" hidden="1" x14ac:dyDescent="0.25">
      <c r="A73" s="82"/>
      <c r="B73" s="82"/>
      <c r="C73" s="83"/>
      <c r="D73" s="84"/>
      <c r="E73" s="82"/>
      <c r="F73" s="85"/>
      <c r="G73" s="34"/>
    </row>
    <row r="74" spans="1:7" hidden="1" x14ac:dyDescent="0.25">
      <c r="A74" s="82"/>
      <c r="B74" s="82"/>
      <c r="C74" s="83"/>
      <c r="D74" s="84"/>
      <c r="E74" s="82"/>
      <c r="F74" s="85"/>
      <c r="G74" s="34"/>
    </row>
    <row r="75" spans="1:7" hidden="1" x14ac:dyDescent="0.25">
      <c r="A75" s="82"/>
      <c r="B75" s="82"/>
      <c r="C75" s="83"/>
      <c r="D75" s="84"/>
      <c r="E75" s="82"/>
      <c r="F75" s="85"/>
      <c r="G75" s="34"/>
    </row>
    <row r="76" spans="1:7" hidden="1" x14ac:dyDescent="0.25">
      <c r="A76" s="82"/>
      <c r="B76" s="82"/>
      <c r="C76" s="83"/>
      <c r="D76" s="84"/>
      <c r="E76" s="82"/>
      <c r="F76" s="85"/>
      <c r="G76" s="34"/>
    </row>
    <row r="77" spans="1:7" hidden="1" x14ac:dyDescent="0.25">
      <c r="A77" s="82"/>
      <c r="B77" s="82"/>
      <c r="C77" s="83"/>
      <c r="D77" s="84"/>
      <c r="E77" s="82"/>
      <c r="F77" s="85"/>
      <c r="G77" s="34"/>
    </row>
    <row r="78" spans="1:7" hidden="1" x14ac:dyDescent="0.25">
      <c r="A78" s="82"/>
      <c r="B78" s="82"/>
      <c r="C78" s="83"/>
      <c r="D78" s="84"/>
      <c r="E78" s="82"/>
      <c r="F78" s="85"/>
      <c r="G78" s="34"/>
    </row>
    <row r="79" spans="1:7" hidden="1" x14ac:dyDescent="0.25">
      <c r="A79" s="82"/>
      <c r="B79" s="82"/>
      <c r="C79" s="83"/>
      <c r="D79" s="84"/>
      <c r="E79" s="82"/>
      <c r="F79" s="85"/>
      <c r="G79" s="34"/>
    </row>
    <row r="80" spans="1:7" hidden="1" x14ac:dyDescent="0.25">
      <c r="A80" s="82"/>
      <c r="B80" s="82"/>
      <c r="C80" s="83"/>
      <c r="D80" s="84"/>
      <c r="E80" s="82"/>
      <c r="F80" s="85"/>
      <c r="G80" s="34"/>
    </row>
    <row r="81" spans="1:7" hidden="1" x14ac:dyDescent="0.25">
      <c r="A81" s="82"/>
      <c r="B81" s="82"/>
      <c r="C81" s="83"/>
      <c r="D81" s="84"/>
      <c r="E81" s="82"/>
      <c r="F81" s="85"/>
      <c r="G81" s="34"/>
    </row>
    <row r="82" spans="1:7" hidden="1" x14ac:dyDescent="0.25">
      <c r="A82" s="82"/>
      <c r="B82" s="82"/>
      <c r="C82" s="83"/>
      <c r="D82" s="84"/>
      <c r="E82" s="82"/>
      <c r="F82" s="85"/>
      <c r="G82" s="34"/>
    </row>
    <row r="83" spans="1:7" hidden="1" x14ac:dyDescent="0.25">
      <c r="A83" s="82"/>
      <c r="B83" s="82"/>
      <c r="C83" s="83"/>
      <c r="D83" s="84"/>
      <c r="E83" s="82"/>
      <c r="F83" s="85"/>
      <c r="G83" s="34"/>
    </row>
    <row r="84" spans="1:7" hidden="1" x14ac:dyDescent="0.25">
      <c r="A84" s="82"/>
      <c r="B84" s="82"/>
      <c r="C84" s="83"/>
      <c r="D84" s="84"/>
      <c r="E84" s="82"/>
      <c r="F84" s="85"/>
      <c r="G84" s="34"/>
    </row>
    <row r="85" spans="1:7" hidden="1" x14ac:dyDescent="0.25">
      <c r="A85" s="82"/>
      <c r="B85" s="82"/>
      <c r="C85" s="83"/>
      <c r="D85" s="84"/>
      <c r="E85" s="82"/>
      <c r="F85" s="85"/>
      <c r="G85" s="34"/>
    </row>
    <row r="86" spans="1:7" hidden="1" x14ac:dyDescent="0.25">
      <c r="A86" s="82"/>
      <c r="B86" s="82"/>
      <c r="C86" s="83"/>
      <c r="D86" s="84"/>
      <c r="E86" s="82"/>
      <c r="F86" s="85"/>
      <c r="G86" s="34"/>
    </row>
    <row r="87" spans="1:7" hidden="1" x14ac:dyDescent="0.25">
      <c r="A87" s="82"/>
      <c r="B87" s="82"/>
      <c r="C87" s="83"/>
      <c r="D87" s="84"/>
      <c r="E87" s="82"/>
      <c r="F87" s="85"/>
      <c r="G87" s="34"/>
    </row>
    <row r="88" spans="1:7" hidden="1" x14ac:dyDescent="0.25">
      <c r="A88" s="82"/>
      <c r="B88" s="82"/>
      <c r="C88" s="83"/>
      <c r="D88" s="84"/>
      <c r="E88" s="82"/>
      <c r="F88" s="85"/>
      <c r="G88" s="34"/>
    </row>
    <row r="89" spans="1:7" hidden="1" x14ac:dyDescent="0.25">
      <c r="A89" s="82"/>
      <c r="B89" s="82"/>
      <c r="C89" s="83"/>
      <c r="D89" s="84"/>
      <c r="E89" s="82"/>
      <c r="F89" s="85"/>
      <c r="G89" s="34"/>
    </row>
    <row r="90" spans="1:7" hidden="1" x14ac:dyDescent="0.25">
      <c r="A90" s="82"/>
      <c r="B90" s="82"/>
      <c r="C90" s="83"/>
      <c r="D90" s="84"/>
      <c r="E90" s="82"/>
      <c r="F90" s="85"/>
      <c r="G90" s="34"/>
    </row>
    <row r="91" spans="1:7" hidden="1" x14ac:dyDescent="0.25">
      <c r="A91" s="82"/>
      <c r="B91" s="82"/>
      <c r="C91" s="83"/>
      <c r="D91" s="84"/>
      <c r="E91" s="82"/>
      <c r="F91" s="85"/>
      <c r="G91" s="34"/>
    </row>
    <row r="92" spans="1:7" hidden="1" x14ac:dyDescent="0.25">
      <c r="A92" s="82"/>
      <c r="B92" s="82"/>
      <c r="C92" s="83"/>
      <c r="D92" s="84"/>
      <c r="E92" s="82"/>
      <c r="F92" s="85"/>
      <c r="G92" s="34"/>
    </row>
    <row r="93" spans="1:7" hidden="1" x14ac:dyDescent="0.25">
      <c r="A93" s="82"/>
      <c r="B93" s="82"/>
      <c r="C93" s="83"/>
      <c r="D93" s="84"/>
      <c r="E93" s="82"/>
      <c r="F93" s="85"/>
      <c r="G93" s="34"/>
    </row>
    <row r="94" spans="1:7" hidden="1" x14ac:dyDescent="0.25">
      <c r="A94" s="82"/>
      <c r="B94" s="82"/>
      <c r="C94" s="83"/>
      <c r="D94" s="84"/>
      <c r="E94" s="82"/>
      <c r="F94" s="85"/>
      <c r="G94" s="34"/>
    </row>
    <row r="95" spans="1:7" hidden="1" x14ac:dyDescent="0.25">
      <c r="A95" s="82"/>
      <c r="B95" s="82"/>
      <c r="C95" s="83"/>
      <c r="D95" s="84"/>
      <c r="E95" s="82"/>
      <c r="F95" s="85"/>
      <c r="G95" s="34"/>
    </row>
    <row r="96" spans="1:7" hidden="1" x14ac:dyDescent="0.25">
      <c r="A96" s="82"/>
      <c r="B96" s="82"/>
      <c r="C96" s="83"/>
      <c r="D96" s="84"/>
      <c r="E96" s="82"/>
      <c r="F96" s="85"/>
      <c r="G96" s="34"/>
    </row>
    <row r="97" spans="1:7" hidden="1" x14ac:dyDescent="0.25">
      <c r="A97" s="82"/>
      <c r="B97" s="82"/>
      <c r="C97" s="83"/>
      <c r="D97" s="84"/>
      <c r="E97" s="82"/>
      <c r="F97" s="85"/>
      <c r="G97" s="34"/>
    </row>
    <row r="98" spans="1:7" hidden="1" x14ac:dyDescent="0.25">
      <c r="A98" s="82"/>
      <c r="B98" s="82"/>
      <c r="C98" s="83"/>
      <c r="D98" s="84"/>
      <c r="E98" s="82"/>
      <c r="F98" s="85"/>
      <c r="G98" s="34"/>
    </row>
    <row r="99" spans="1:7" hidden="1" x14ac:dyDescent="0.25">
      <c r="A99" s="82"/>
      <c r="B99" s="82"/>
      <c r="C99" s="83"/>
      <c r="D99" s="84"/>
      <c r="E99" s="82"/>
      <c r="F99" s="85"/>
      <c r="G99" s="34"/>
    </row>
    <row r="100" spans="1:7" hidden="1" x14ac:dyDescent="0.25">
      <c r="A100" s="82"/>
      <c r="B100" s="82"/>
      <c r="C100" s="83"/>
      <c r="D100" s="84"/>
      <c r="E100" s="82"/>
      <c r="F100" s="85"/>
      <c r="G100" s="34"/>
    </row>
    <row r="101" spans="1:7" hidden="1" x14ac:dyDescent="0.25">
      <c r="A101" s="82"/>
      <c r="B101" s="82"/>
      <c r="C101" s="83"/>
      <c r="D101" s="84"/>
      <c r="E101" s="82"/>
      <c r="F101" s="85"/>
      <c r="G101" s="34"/>
    </row>
    <row r="102" spans="1:7" hidden="1" x14ac:dyDescent="0.25">
      <c r="A102" s="82"/>
      <c r="B102" s="82"/>
      <c r="C102" s="83"/>
      <c r="D102" s="84"/>
      <c r="E102" s="82"/>
      <c r="F102" s="85"/>
      <c r="G102" s="34"/>
    </row>
    <row r="103" spans="1:7" hidden="1" x14ac:dyDescent="0.25">
      <c r="A103" s="82"/>
      <c r="B103" s="82"/>
      <c r="C103" s="83"/>
      <c r="D103" s="84"/>
      <c r="E103" s="82"/>
      <c r="F103" s="85"/>
      <c r="G103" s="34"/>
    </row>
    <row r="104" spans="1:7" hidden="1" x14ac:dyDescent="0.25">
      <c r="A104" s="82"/>
      <c r="B104" s="82"/>
      <c r="C104" s="83"/>
      <c r="D104" s="84"/>
      <c r="E104" s="82"/>
      <c r="F104" s="85"/>
      <c r="G104" s="34"/>
    </row>
    <row r="105" spans="1:7" hidden="1" x14ac:dyDescent="0.25">
      <c r="A105" s="82"/>
      <c r="B105" s="82"/>
      <c r="C105" s="83"/>
      <c r="D105" s="84"/>
      <c r="E105" s="82"/>
      <c r="F105" s="85"/>
      <c r="G105" s="34"/>
    </row>
    <row r="106" spans="1:7" hidden="1" x14ac:dyDescent="0.25">
      <c r="A106" s="82"/>
      <c r="B106" s="82"/>
      <c r="C106" s="83"/>
      <c r="D106" s="84"/>
      <c r="E106" s="82"/>
      <c r="F106" s="85"/>
      <c r="G106" s="34"/>
    </row>
    <row r="107" spans="1:7" hidden="1" x14ac:dyDescent="0.25">
      <c r="A107" s="82"/>
      <c r="B107" s="82"/>
      <c r="C107" s="83"/>
      <c r="D107" s="84"/>
      <c r="E107" s="82"/>
      <c r="F107" s="85"/>
      <c r="G107" s="34"/>
    </row>
    <row r="108" spans="1:7" hidden="1" x14ac:dyDescent="0.25">
      <c r="A108" s="82"/>
      <c r="B108" s="82"/>
      <c r="C108" s="83"/>
      <c r="D108" s="84"/>
      <c r="E108" s="82"/>
      <c r="F108" s="85"/>
      <c r="G108" s="34"/>
    </row>
    <row r="109" spans="1:7" hidden="1" x14ac:dyDescent="0.25">
      <c r="A109" s="82"/>
      <c r="B109" s="82"/>
      <c r="C109" s="83"/>
      <c r="D109" s="84"/>
      <c r="E109" s="82"/>
      <c r="F109" s="85"/>
      <c r="G109" s="34"/>
    </row>
    <row r="110" spans="1:7" hidden="1" x14ac:dyDescent="0.25">
      <c r="A110" s="82"/>
      <c r="B110" s="82"/>
      <c r="C110" s="83"/>
      <c r="D110" s="84"/>
      <c r="E110" s="82"/>
      <c r="F110" s="85"/>
      <c r="G110" s="34"/>
    </row>
    <row r="111" spans="1:7" hidden="1" x14ac:dyDescent="0.25">
      <c r="A111" s="82"/>
      <c r="B111" s="82"/>
      <c r="C111" s="83"/>
      <c r="D111" s="84"/>
      <c r="E111" s="82"/>
      <c r="F111" s="85"/>
      <c r="G111" s="34"/>
    </row>
    <row r="112" spans="1:7" hidden="1" x14ac:dyDescent="0.25">
      <c r="A112" s="82"/>
      <c r="B112" s="82"/>
      <c r="C112" s="83"/>
      <c r="D112" s="84"/>
      <c r="E112" s="82"/>
      <c r="F112" s="85"/>
      <c r="G112" s="34"/>
    </row>
    <row r="113" spans="1:7" hidden="1" x14ac:dyDescent="0.25">
      <c r="A113" s="82"/>
      <c r="B113" s="82"/>
      <c r="C113" s="83"/>
      <c r="D113" s="84"/>
      <c r="E113" s="82"/>
      <c r="F113" s="85"/>
      <c r="G113" s="34"/>
    </row>
    <row r="114" spans="1:7" hidden="1" x14ac:dyDescent="0.25">
      <c r="A114" s="82"/>
      <c r="B114" s="82"/>
      <c r="C114" s="83"/>
      <c r="D114" s="84"/>
      <c r="E114" s="82"/>
      <c r="F114" s="85"/>
      <c r="G114" s="34"/>
    </row>
    <row r="115" spans="1:7" hidden="1" x14ac:dyDescent="0.25">
      <c r="A115" s="82"/>
      <c r="B115" s="82"/>
      <c r="C115" s="83"/>
      <c r="D115" s="84"/>
      <c r="E115" s="82"/>
      <c r="F115" s="85"/>
      <c r="G115" s="34"/>
    </row>
    <row r="116" spans="1:7" hidden="1" x14ac:dyDescent="0.25">
      <c r="A116" s="82"/>
      <c r="B116" s="82"/>
      <c r="C116" s="83"/>
      <c r="D116" s="84"/>
      <c r="E116" s="82"/>
      <c r="F116" s="85"/>
      <c r="G116" s="34"/>
    </row>
    <row r="117" spans="1:7" hidden="1" x14ac:dyDescent="0.25">
      <c r="A117" s="82"/>
      <c r="B117" s="82"/>
      <c r="C117" s="83"/>
      <c r="D117" s="84"/>
      <c r="E117" s="82"/>
      <c r="F117" s="85"/>
      <c r="G117" s="34"/>
    </row>
    <row r="118" spans="1:7" hidden="1" x14ac:dyDescent="0.25">
      <c r="A118" s="82"/>
      <c r="B118" s="82"/>
      <c r="C118" s="83"/>
      <c r="D118" s="84"/>
      <c r="E118" s="82"/>
      <c r="F118" s="85"/>
      <c r="G118" s="34"/>
    </row>
    <row r="119" spans="1:7" hidden="1" x14ac:dyDescent="0.25">
      <c r="A119" s="82"/>
      <c r="B119" s="82"/>
      <c r="C119" s="83"/>
      <c r="D119" s="84"/>
      <c r="E119" s="82"/>
      <c r="F119" s="85"/>
      <c r="G119" s="34"/>
    </row>
    <row r="120" spans="1:7" hidden="1" x14ac:dyDescent="0.25">
      <c r="A120" s="82"/>
      <c r="B120" s="82"/>
      <c r="C120" s="83"/>
      <c r="D120" s="84"/>
      <c r="E120" s="82"/>
      <c r="F120" s="85"/>
      <c r="G120" s="34"/>
    </row>
    <row r="121" spans="1:7" hidden="1" x14ac:dyDescent="0.25">
      <c r="A121" s="82"/>
      <c r="B121" s="82"/>
      <c r="C121" s="83"/>
      <c r="D121" s="84"/>
      <c r="E121" s="82"/>
      <c r="F121" s="85"/>
      <c r="G121" s="34"/>
    </row>
    <row r="122" spans="1:7" hidden="1" x14ac:dyDescent="0.25">
      <c r="A122" s="82"/>
      <c r="B122" s="82"/>
      <c r="C122" s="83"/>
      <c r="D122" s="84"/>
      <c r="E122" s="82"/>
      <c r="F122" s="85"/>
      <c r="G122" s="34"/>
    </row>
    <row r="123" spans="1:7" hidden="1" x14ac:dyDescent="0.25">
      <c r="A123" s="82"/>
      <c r="B123" s="82"/>
      <c r="C123" s="83"/>
      <c r="D123" s="84"/>
      <c r="E123" s="82"/>
      <c r="F123" s="85"/>
      <c r="G123" s="34"/>
    </row>
    <row r="124" spans="1:7" hidden="1" x14ac:dyDescent="0.25">
      <c r="A124" s="82"/>
      <c r="B124" s="82"/>
      <c r="C124" s="83"/>
      <c r="D124" s="84"/>
      <c r="E124" s="82"/>
      <c r="F124" s="85"/>
      <c r="G124" s="34"/>
    </row>
    <row r="125" spans="1:7" hidden="1" x14ac:dyDescent="0.25">
      <c r="A125" s="82"/>
      <c r="B125" s="82"/>
      <c r="C125" s="83"/>
      <c r="D125" s="84"/>
      <c r="E125" s="82"/>
      <c r="F125" s="85"/>
      <c r="G125" s="34"/>
    </row>
    <row r="126" spans="1:7" hidden="1" x14ac:dyDescent="0.25">
      <c r="A126" s="82"/>
      <c r="B126" s="82"/>
      <c r="C126" s="83"/>
      <c r="D126" s="84"/>
      <c r="E126" s="82"/>
      <c r="F126" s="85"/>
      <c r="G126" s="34"/>
    </row>
    <row r="127" spans="1:7" hidden="1" x14ac:dyDescent="0.25">
      <c r="A127" s="82"/>
      <c r="B127" s="82"/>
      <c r="C127" s="83"/>
      <c r="D127" s="84"/>
      <c r="E127" s="82"/>
      <c r="F127" s="85"/>
      <c r="G127" s="34"/>
    </row>
    <row r="128" spans="1:7" hidden="1" x14ac:dyDescent="0.25">
      <c r="A128" s="82"/>
      <c r="B128" s="82"/>
      <c r="C128" s="83"/>
      <c r="D128" s="84"/>
      <c r="E128" s="82"/>
      <c r="F128" s="85"/>
      <c r="G128" s="34"/>
    </row>
    <row r="129" spans="1:7" hidden="1" x14ac:dyDescent="0.25">
      <c r="A129" s="82"/>
      <c r="B129" s="82"/>
      <c r="C129" s="83"/>
      <c r="D129" s="84"/>
      <c r="E129" s="82"/>
      <c r="F129" s="85"/>
      <c r="G129" s="34"/>
    </row>
    <row r="130" spans="1:7" hidden="1" x14ac:dyDescent="0.25">
      <c r="A130" s="82"/>
      <c r="B130" s="82"/>
      <c r="C130" s="83"/>
      <c r="D130" s="84"/>
      <c r="E130" s="82"/>
      <c r="F130" s="85"/>
      <c r="G130" s="34"/>
    </row>
    <row r="131" spans="1:7" hidden="1" x14ac:dyDescent="0.25">
      <c r="A131" s="82"/>
      <c r="B131" s="82"/>
      <c r="C131" s="83"/>
      <c r="D131" s="84"/>
      <c r="E131" s="82"/>
      <c r="F131" s="85"/>
      <c r="G131" s="34"/>
    </row>
    <row r="132" spans="1:7" hidden="1" x14ac:dyDescent="0.25">
      <c r="A132" s="82"/>
      <c r="B132" s="82"/>
      <c r="C132" s="83"/>
      <c r="D132" s="84"/>
      <c r="E132" s="82"/>
      <c r="F132" s="85"/>
      <c r="G132" s="34"/>
    </row>
    <row r="133" spans="1:7" hidden="1" x14ac:dyDescent="0.25">
      <c r="A133" s="82"/>
      <c r="B133" s="82"/>
      <c r="C133" s="83"/>
      <c r="D133" s="84"/>
      <c r="E133" s="82"/>
      <c r="F133" s="85"/>
      <c r="G133" s="34"/>
    </row>
    <row r="134" spans="1:7" hidden="1" x14ac:dyDescent="0.25">
      <c r="A134" s="82"/>
      <c r="B134" s="82"/>
      <c r="C134" s="83"/>
      <c r="D134" s="84"/>
      <c r="E134" s="82"/>
      <c r="F134" s="85"/>
      <c r="G134" s="34"/>
    </row>
    <row r="135" spans="1:7" hidden="1" x14ac:dyDescent="0.25">
      <c r="A135" s="82"/>
      <c r="B135" s="82"/>
      <c r="C135" s="83"/>
      <c r="D135" s="84"/>
      <c r="E135" s="82"/>
      <c r="F135" s="85"/>
      <c r="G135" s="34"/>
    </row>
    <row r="136" spans="1:7" hidden="1" x14ac:dyDescent="0.25">
      <c r="A136" s="82"/>
      <c r="B136" s="82"/>
      <c r="C136" s="83"/>
      <c r="D136" s="84"/>
      <c r="E136" s="82"/>
      <c r="F136" s="85"/>
      <c r="G136" s="34"/>
    </row>
    <row r="137" spans="1:7" hidden="1" x14ac:dyDescent="0.25">
      <c r="A137" s="82"/>
      <c r="B137" s="82"/>
      <c r="C137" s="83"/>
      <c r="D137" s="84"/>
      <c r="E137" s="82"/>
      <c r="F137" s="85"/>
      <c r="G137" s="34"/>
    </row>
    <row r="138" spans="1:7" hidden="1" x14ac:dyDescent="0.25">
      <c r="A138" s="82"/>
      <c r="B138" s="82"/>
      <c r="C138" s="83"/>
      <c r="D138" s="84"/>
      <c r="E138" s="82"/>
      <c r="F138" s="85"/>
      <c r="G138" s="34"/>
    </row>
    <row r="139" spans="1:7" hidden="1" x14ac:dyDescent="0.25">
      <c r="A139" s="82"/>
      <c r="B139" s="82"/>
      <c r="C139" s="83"/>
      <c r="D139" s="84"/>
      <c r="E139" s="82"/>
      <c r="F139" s="85"/>
      <c r="G139" s="34"/>
    </row>
    <row r="140" spans="1:7" hidden="1" x14ac:dyDescent="0.25">
      <c r="A140" s="82"/>
      <c r="B140" s="82"/>
      <c r="C140" s="83"/>
      <c r="D140" s="84"/>
      <c r="E140" s="82"/>
      <c r="F140" s="85"/>
      <c r="G140" s="34"/>
    </row>
    <row r="141" spans="1:7" hidden="1" x14ac:dyDescent="0.25">
      <c r="A141" s="82"/>
      <c r="B141" s="82"/>
      <c r="C141" s="83"/>
      <c r="D141" s="84"/>
      <c r="E141" s="82"/>
      <c r="F141" s="85"/>
      <c r="G141" s="34"/>
    </row>
    <row r="142" spans="1:7" hidden="1" x14ac:dyDescent="0.25">
      <c r="A142" s="82"/>
      <c r="B142" s="82"/>
      <c r="C142" s="83"/>
      <c r="D142" s="84"/>
      <c r="E142" s="82"/>
      <c r="F142" s="85"/>
      <c r="G142" s="34"/>
    </row>
    <row r="143" spans="1:7" hidden="1" x14ac:dyDescent="0.25">
      <c r="A143" s="82"/>
      <c r="B143" s="82"/>
      <c r="C143" s="83"/>
      <c r="D143" s="84"/>
      <c r="E143" s="82"/>
      <c r="F143" s="85"/>
      <c r="G143" s="34"/>
    </row>
    <row r="144" spans="1:7" hidden="1" x14ac:dyDescent="0.25">
      <c r="A144" s="82"/>
      <c r="B144" s="82"/>
      <c r="C144" s="83"/>
      <c r="D144" s="84"/>
      <c r="E144" s="82"/>
      <c r="F144" s="85"/>
      <c r="G144" s="34"/>
    </row>
    <row r="145" spans="1:7" hidden="1" x14ac:dyDescent="0.25">
      <c r="A145" s="82"/>
      <c r="B145" s="82"/>
      <c r="C145" s="83"/>
      <c r="D145" s="84"/>
      <c r="E145" s="82"/>
      <c r="F145" s="85"/>
      <c r="G145" s="34"/>
    </row>
    <row r="146" spans="1:7" hidden="1" x14ac:dyDescent="0.25">
      <c r="A146" s="82"/>
      <c r="B146" s="82"/>
      <c r="C146" s="83"/>
      <c r="D146" s="84"/>
      <c r="E146" s="82"/>
      <c r="F146" s="85"/>
      <c r="G146" s="34"/>
    </row>
    <row r="147" spans="1:7" hidden="1" x14ac:dyDescent="0.25">
      <c r="A147" s="82"/>
      <c r="B147" s="82"/>
      <c r="C147" s="83"/>
      <c r="D147" s="84"/>
      <c r="E147" s="82"/>
      <c r="F147" s="85"/>
      <c r="G147" s="34"/>
    </row>
    <row r="148" spans="1:7" hidden="1" x14ac:dyDescent="0.25">
      <c r="A148" s="82"/>
      <c r="B148" s="82"/>
      <c r="C148" s="83"/>
      <c r="D148" s="84"/>
      <c r="E148" s="82"/>
      <c r="F148" s="85"/>
      <c r="G148" s="34"/>
    </row>
    <row r="149" spans="1:7" hidden="1" x14ac:dyDescent="0.25">
      <c r="A149" s="82"/>
      <c r="B149" s="82"/>
      <c r="C149" s="83"/>
      <c r="D149" s="84"/>
      <c r="E149" s="82"/>
      <c r="F149" s="85"/>
      <c r="G149" s="34"/>
    </row>
    <row r="150" spans="1:7" hidden="1" x14ac:dyDescent="0.25">
      <c r="A150" s="82"/>
      <c r="B150" s="82"/>
      <c r="C150" s="83"/>
      <c r="D150" s="84"/>
      <c r="E150" s="82"/>
      <c r="F150" s="85"/>
      <c r="G150" s="34"/>
    </row>
    <row r="151" spans="1:7" hidden="1" x14ac:dyDescent="0.25">
      <c r="A151" s="82"/>
      <c r="B151" s="82"/>
      <c r="C151" s="83"/>
      <c r="D151" s="84"/>
      <c r="E151" s="82"/>
      <c r="F151" s="85"/>
      <c r="G151" s="34"/>
    </row>
    <row r="152" spans="1:7" hidden="1" x14ac:dyDescent="0.25">
      <c r="A152" s="82"/>
      <c r="B152" s="82"/>
      <c r="C152" s="83"/>
      <c r="D152" s="84"/>
      <c r="E152" s="82"/>
      <c r="F152" s="85"/>
      <c r="G152" s="34"/>
    </row>
    <row r="153" spans="1:7" hidden="1" x14ac:dyDescent="0.25">
      <c r="A153" s="82"/>
      <c r="B153" s="82"/>
      <c r="C153" s="83"/>
      <c r="D153" s="84"/>
      <c r="E153" s="82"/>
      <c r="F153" s="85"/>
      <c r="G153" s="34"/>
    </row>
    <row r="154" spans="1:7" hidden="1" x14ac:dyDescent="0.25">
      <c r="A154" s="82"/>
      <c r="B154" s="82"/>
      <c r="C154" s="83"/>
      <c r="D154" s="84"/>
      <c r="E154" s="82"/>
      <c r="F154" s="85"/>
      <c r="G154" s="34"/>
    </row>
    <row r="155" spans="1:7" hidden="1" x14ac:dyDescent="0.25">
      <c r="A155" s="82"/>
      <c r="B155" s="82"/>
      <c r="C155" s="83"/>
      <c r="D155" s="84"/>
      <c r="E155" s="82"/>
      <c r="F155" s="85"/>
      <c r="G155" s="34"/>
    </row>
    <row r="156" spans="1:7" hidden="1" x14ac:dyDescent="0.25">
      <c r="A156" s="82"/>
      <c r="B156" s="82"/>
      <c r="C156" s="83"/>
      <c r="D156" s="84"/>
      <c r="E156" s="82"/>
      <c r="F156" s="85"/>
      <c r="G156" s="34"/>
    </row>
    <row r="157" spans="1:7" hidden="1" x14ac:dyDescent="0.25">
      <c r="A157" s="82"/>
      <c r="B157" s="82"/>
      <c r="C157" s="83"/>
      <c r="D157" s="84"/>
      <c r="E157" s="82"/>
      <c r="F157" s="85"/>
      <c r="G157" s="34"/>
    </row>
    <row r="158" spans="1:7" hidden="1" x14ac:dyDescent="0.25">
      <c r="A158" s="82"/>
      <c r="B158" s="82"/>
      <c r="C158" s="83"/>
      <c r="D158" s="84"/>
      <c r="E158" s="82"/>
      <c r="F158" s="85"/>
      <c r="G158" s="34"/>
    </row>
    <row r="159" spans="1:7" hidden="1" x14ac:dyDescent="0.25">
      <c r="A159" s="82"/>
      <c r="B159" s="82"/>
      <c r="C159" s="83"/>
      <c r="D159" s="84"/>
      <c r="E159" s="82"/>
      <c r="F159" s="85"/>
      <c r="G159" s="34"/>
    </row>
    <row r="160" spans="1:7" hidden="1" x14ac:dyDescent="0.25">
      <c r="A160" s="82"/>
      <c r="B160" s="82"/>
      <c r="C160" s="83"/>
      <c r="D160" s="84"/>
      <c r="E160" s="82"/>
      <c r="F160" s="85"/>
      <c r="G160" s="34"/>
    </row>
    <row r="161" spans="1:7" hidden="1" x14ac:dyDescent="0.25">
      <c r="A161" s="82"/>
      <c r="B161" s="82"/>
      <c r="C161" s="83"/>
      <c r="D161" s="84"/>
      <c r="E161" s="82"/>
      <c r="F161" s="85"/>
      <c r="G161" s="34"/>
    </row>
    <row r="162" spans="1:7" hidden="1" x14ac:dyDescent="0.25">
      <c r="A162" s="82"/>
      <c r="B162" s="82"/>
      <c r="C162" s="83"/>
      <c r="D162" s="84"/>
      <c r="E162" s="82"/>
      <c r="F162" s="85"/>
      <c r="G162" s="34"/>
    </row>
    <row r="163" spans="1:7" hidden="1" x14ac:dyDescent="0.25">
      <c r="A163" s="82"/>
      <c r="B163" s="82"/>
      <c r="C163" s="83"/>
      <c r="D163" s="84"/>
      <c r="E163" s="82"/>
      <c r="F163" s="85"/>
      <c r="G163" s="34"/>
    </row>
    <row r="164" spans="1:7" hidden="1" x14ac:dyDescent="0.25">
      <c r="A164" s="82"/>
      <c r="B164" s="82"/>
      <c r="C164" s="83"/>
      <c r="D164" s="84"/>
      <c r="E164" s="82"/>
      <c r="F164" s="85"/>
      <c r="G164" s="34"/>
    </row>
    <row r="165" spans="1:7" hidden="1" x14ac:dyDescent="0.25">
      <c r="A165" s="82"/>
      <c r="B165" s="82"/>
      <c r="C165" s="83"/>
      <c r="D165" s="84"/>
      <c r="E165" s="82"/>
      <c r="F165" s="85"/>
      <c r="G165" s="34"/>
    </row>
    <row r="166" spans="1:7" hidden="1" x14ac:dyDescent="0.25">
      <c r="A166" s="82"/>
      <c r="B166" s="82"/>
      <c r="C166" s="83"/>
      <c r="D166" s="84"/>
      <c r="E166" s="82"/>
      <c r="F166" s="85"/>
      <c r="G166" s="34"/>
    </row>
    <row r="167" spans="1:7" hidden="1" x14ac:dyDescent="0.25">
      <c r="A167" s="82"/>
      <c r="B167" s="82"/>
      <c r="C167" s="83"/>
      <c r="D167" s="84"/>
      <c r="E167" s="82"/>
      <c r="F167" s="85"/>
      <c r="G167" s="34"/>
    </row>
    <row r="168" spans="1:7" hidden="1" x14ac:dyDescent="0.25">
      <c r="A168" s="82"/>
      <c r="B168" s="82"/>
      <c r="C168" s="83"/>
      <c r="D168" s="84"/>
      <c r="E168" s="82"/>
      <c r="F168" s="85"/>
      <c r="G168" s="34"/>
    </row>
    <row r="169" spans="1:7" hidden="1" x14ac:dyDescent="0.25">
      <c r="A169" s="82"/>
      <c r="B169" s="82"/>
      <c r="C169" s="83"/>
      <c r="D169" s="84"/>
      <c r="E169" s="82"/>
      <c r="F169" s="85"/>
      <c r="G169" s="34"/>
    </row>
    <row r="170" spans="1:7" hidden="1" x14ac:dyDescent="0.25">
      <c r="A170" s="82"/>
      <c r="B170" s="82"/>
      <c r="C170" s="83"/>
      <c r="D170" s="84"/>
      <c r="E170" s="82"/>
      <c r="F170" s="85"/>
      <c r="G170" s="34"/>
    </row>
    <row r="171" spans="1:7" hidden="1" x14ac:dyDescent="0.25">
      <c r="A171" s="82"/>
      <c r="B171" s="82"/>
      <c r="C171" s="83"/>
      <c r="D171" s="84"/>
      <c r="E171" s="82"/>
      <c r="F171" s="85"/>
      <c r="G171" s="34"/>
    </row>
    <row r="172" spans="1:7" hidden="1" x14ac:dyDescent="0.25">
      <c r="A172" s="82"/>
      <c r="B172" s="82"/>
      <c r="C172" s="83"/>
      <c r="D172" s="84"/>
      <c r="E172" s="82"/>
      <c r="F172" s="85"/>
      <c r="G172" s="34"/>
    </row>
    <row r="173" spans="1:7" hidden="1" x14ac:dyDescent="0.25">
      <c r="A173" s="82"/>
      <c r="B173" s="82"/>
      <c r="C173" s="83"/>
      <c r="D173" s="84"/>
      <c r="E173" s="82"/>
      <c r="F173" s="85"/>
      <c r="G173" s="34"/>
    </row>
    <row r="174" spans="1:7" hidden="1" x14ac:dyDescent="0.25">
      <c r="A174" s="82"/>
      <c r="B174" s="82"/>
      <c r="C174" s="83"/>
      <c r="D174" s="84"/>
      <c r="E174" s="82"/>
      <c r="F174" s="85"/>
      <c r="G174" s="34"/>
    </row>
    <row r="175" spans="1:7" hidden="1" x14ac:dyDescent="0.25">
      <c r="A175" s="82"/>
      <c r="B175" s="82"/>
      <c r="C175" s="83"/>
      <c r="D175" s="84"/>
      <c r="E175" s="82"/>
      <c r="F175" s="85"/>
      <c r="G175" s="34"/>
    </row>
    <row r="176" spans="1:7" hidden="1" x14ac:dyDescent="0.25">
      <c r="A176" s="82"/>
      <c r="B176" s="82"/>
      <c r="C176" s="83"/>
      <c r="D176" s="84"/>
      <c r="E176" s="82"/>
      <c r="F176" s="85"/>
      <c r="G176" s="34"/>
    </row>
    <row r="177" spans="1:7" hidden="1" x14ac:dyDescent="0.25">
      <c r="A177" s="82"/>
      <c r="B177" s="82"/>
      <c r="C177" s="83"/>
      <c r="D177" s="84"/>
      <c r="E177" s="82"/>
      <c r="F177" s="85"/>
      <c r="G177" s="34"/>
    </row>
    <row r="178" spans="1:7" hidden="1" x14ac:dyDescent="0.25">
      <c r="A178" s="82"/>
      <c r="B178" s="82"/>
      <c r="C178" s="83"/>
      <c r="D178" s="84"/>
      <c r="E178" s="82"/>
      <c r="F178" s="85"/>
      <c r="G178" s="34"/>
    </row>
    <row r="179" spans="1:7" hidden="1" x14ac:dyDescent="0.25">
      <c r="A179" s="82"/>
      <c r="B179" s="82"/>
      <c r="C179" s="83"/>
      <c r="D179" s="84"/>
      <c r="E179" s="82"/>
      <c r="F179" s="85"/>
      <c r="G179" s="34"/>
    </row>
    <row r="180" spans="1:7" hidden="1" x14ac:dyDescent="0.25">
      <c r="A180" s="82"/>
      <c r="B180" s="82"/>
      <c r="C180" s="83"/>
      <c r="D180" s="84"/>
      <c r="E180" s="82"/>
      <c r="F180" s="85"/>
      <c r="G180" s="34"/>
    </row>
    <row r="181" spans="1:7" hidden="1" x14ac:dyDescent="0.25">
      <c r="A181" s="82"/>
      <c r="B181" s="82"/>
      <c r="C181" s="83"/>
      <c r="D181" s="84"/>
      <c r="E181" s="82"/>
      <c r="F181" s="85"/>
      <c r="G181" s="34"/>
    </row>
    <row r="182" spans="1:7" hidden="1" x14ac:dyDescent="0.25">
      <c r="A182" s="82"/>
      <c r="B182" s="82"/>
      <c r="C182" s="83"/>
      <c r="D182" s="84"/>
      <c r="E182" s="82"/>
      <c r="F182" s="85"/>
      <c r="G182" s="34"/>
    </row>
    <row r="183" spans="1:7" hidden="1" x14ac:dyDescent="0.25">
      <c r="A183" s="82"/>
      <c r="B183" s="82"/>
      <c r="C183" s="83"/>
      <c r="D183" s="84"/>
      <c r="E183" s="82"/>
      <c r="F183" s="85"/>
      <c r="G183" s="34"/>
    </row>
    <row r="184" spans="1:7" hidden="1" x14ac:dyDescent="0.25">
      <c r="A184" s="82"/>
      <c r="B184" s="82"/>
      <c r="C184" s="83"/>
      <c r="D184" s="84"/>
      <c r="E184" s="82"/>
      <c r="F184" s="85"/>
      <c r="G184" s="34"/>
    </row>
    <row r="185" spans="1:7" hidden="1" x14ac:dyDescent="0.25">
      <c r="A185" s="82"/>
      <c r="B185" s="82"/>
      <c r="C185" s="83"/>
      <c r="D185" s="84"/>
      <c r="E185" s="82"/>
      <c r="F185" s="85"/>
      <c r="G185" s="34"/>
    </row>
    <row r="186" spans="1:7" hidden="1" x14ac:dyDescent="0.25">
      <c r="A186" s="82"/>
      <c r="B186" s="82"/>
      <c r="C186" s="83"/>
      <c r="D186" s="84"/>
      <c r="E186" s="82"/>
      <c r="F186" s="85"/>
      <c r="G186" s="34"/>
    </row>
    <row r="187" spans="1:7" hidden="1" x14ac:dyDescent="0.25">
      <c r="A187" s="82"/>
      <c r="B187" s="82"/>
      <c r="C187" s="83"/>
      <c r="D187" s="84"/>
      <c r="E187" s="82"/>
      <c r="F187" s="85"/>
      <c r="G187" s="34"/>
    </row>
    <row r="188" spans="1:7" hidden="1" x14ac:dyDescent="0.25">
      <c r="A188" s="82"/>
      <c r="B188" s="82"/>
      <c r="C188" s="83"/>
      <c r="D188" s="84"/>
      <c r="E188" s="82"/>
      <c r="F188" s="85"/>
      <c r="G188" s="34"/>
    </row>
    <row r="189" spans="1:7" hidden="1" x14ac:dyDescent="0.25">
      <c r="A189" s="82"/>
      <c r="B189" s="82"/>
      <c r="C189" s="83"/>
      <c r="D189" s="84"/>
      <c r="E189" s="82"/>
      <c r="F189" s="85"/>
      <c r="G189" s="34"/>
    </row>
    <row r="190" spans="1:7" hidden="1" x14ac:dyDescent="0.25">
      <c r="A190" s="82"/>
      <c r="B190" s="82"/>
      <c r="C190" s="83"/>
      <c r="D190" s="84"/>
      <c r="E190" s="82"/>
      <c r="F190" s="85"/>
      <c r="G190" s="34"/>
    </row>
    <row r="191" spans="1:7" hidden="1" x14ac:dyDescent="0.25">
      <c r="A191" s="82"/>
      <c r="B191" s="82"/>
      <c r="C191" s="83"/>
      <c r="D191" s="84"/>
      <c r="E191" s="82"/>
      <c r="F191" s="85"/>
      <c r="G191" s="34"/>
    </row>
    <row r="192" spans="1:7" hidden="1" x14ac:dyDescent="0.25">
      <c r="A192" s="82"/>
      <c r="B192" s="82"/>
      <c r="C192" s="83"/>
      <c r="D192" s="84"/>
      <c r="E192" s="82"/>
      <c r="F192" s="85"/>
      <c r="G192" s="34"/>
    </row>
    <row r="193" spans="1:7" hidden="1" x14ac:dyDescent="0.25">
      <c r="A193" s="82"/>
      <c r="B193" s="82"/>
      <c r="C193" s="83"/>
      <c r="D193" s="84"/>
      <c r="E193" s="82"/>
      <c r="F193" s="85"/>
      <c r="G193" s="34"/>
    </row>
    <row r="194" spans="1:7" hidden="1" x14ac:dyDescent="0.25">
      <c r="A194" s="82"/>
      <c r="B194" s="82"/>
      <c r="C194" s="83"/>
      <c r="D194" s="84"/>
      <c r="E194" s="82"/>
      <c r="F194" s="85"/>
      <c r="G194" s="34"/>
    </row>
    <row r="195" spans="1:7" hidden="1" x14ac:dyDescent="0.25">
      <c r="A195" s="82"/>
      <c r="B195" s="82"/>
      <c r="C195" s="83"/>
      <c r="D195" s="84"/>
      <c r="E195" s="82"/>
      <c r="F195" s="85"/>
      <c r="G195" s="34"/>
    </row>
    <row r="196" spans="1:7" hidden="1" x14ac:dyDescent="0.25">
      <c r="A196" s="82"/>
      <c r="B196" s="82"/>
      <c r="C196" s="83"/>
      <c r="D196" s="84"/>
      <c r="E196" s="82"/>
      <c r="F196" s="85"/>
      <c r="G196" s="34"/>
    </row>
    <row r="197" spans="1:7" hidden="1" x14ac:dyDescent="0.25">
      <c r="A197" s="82"/>
      <c r="B197" s="82"/>
      <c r="C197" s="83"/>
      <c r="D197" s="84"/>
      <c r="E197" s="82"/>
      <c r="F197" s="85"/>
      <c r="G197" s="34"/>
    </row>
    <row r="198" spans="1:7" hidden="1" x14ac:dyDescent="0.25">
      <c r="A198" s="82"/>
      <c r="B198" s="82"/>
      <c r="C198" s="83"/>
      <c r="D198" s="84"/>
      <c r="E198" s="82"/>
      <c r="F198" s="85"/>
      <c r="G198" s="34"/>
    </row>
    <row r="199" spans="1:7" hidden="1" x14ac:dyDescent="0.25">
      <c r="A199" s="82"/>
      <c r="B199" s="82"/>
      <c r="C199" s="83"/>
      <c r="D199" s="84"/>
      <c r="E199" s="82"/>
      <c r="F199" s="85"/>
      <c r="G199" s="34"/>
    </row>
    <row r="200" spans="1:7" hidden="1" x14ac:dyDescent="0.25">
      <c r="A200" s="82"/>
      <c r="B200" s="82"/>
      <c r="C200" s="83"/>
      <c r="D200" s="84"/>
      <c r="E200" s="82"/>
      <c r="F200" s="85"/>
      <c r="G200" s="34"/>
    </row>
    <row r="201" spans="1:7" hidden="1" x14ac:dyDescent="0.25">
      <c r="A201" s="82"/>
      <c r="B201" s="82"/>
      <c r="C201" s="83"/>
      <c r="D201" s="84"/>
      <c r="E201" s="82"/>
      <c r="F201" s="85"/>
      <c r="G201" s="34"/>
    </row>
    <row r="202" spans="1:7" hidden="1" x14ac:dyDescent="0.25">
      <c r="A202" s="82"/>
      <c r="B202" s="82"/>
      <c r="C202" s="83"/>
      <c r="D202" s="84"/>
      <c r="E202" s="82"/>
      <c r="F202" s="85"/>
      <c r="G202" s="34"/>
    </row>
    <row r="203" spans="1:7" hidden="1" x14ac:dyDescent="0.25">
      <c r="A203" s="82"/>
      <c r="B203" s="82"/>
      <c r="C203" s="83"/>
      <c r="D203" s="84"/>
      <c r="E203" s="82"/>
      <c r="F203" s="85"/>
      <c r="G203" s="34"/>
    </row>
    <row r="204" spans="1:7" hidden="1" x14ac:dyDescent="0.25">
      <c r="A204" s="82"/>
      <c r="B204" s="82"/>
      <c r="C204" s="83"/>
      <c r="D204" s="84"/>
      <c r="E204" s="82"/>
      <c r="F204" s="85"/>
      <c r="G204" s="34"/>
    </row>
    <row r="205" spans="1:7" hidden="1" x14ac:dyDescent="0.25">
      <c r="A205" s="82"/>
      <c r="B205" s="82"/>
      <c r="C205" s="83"/>
      <c r="D205" s="84"/>
      <c r="E205" s="82"/>
      <c r="F205" s="85"/>
      <c r="G205" s="34"/>
    </row>
    <row r="206" spans="1:7" hidden="1" x14ac:dyDescent="0.25">
      <c r="A206" s="82"/>
      <c r="B206" s="82"/>
      <c r="C206" s="83"/>
      <c r="D206" s="84"/>
      <c r="E206" s="82"/>
      <c r="F206" s="85"/>
      <c r="G206" s="34"/>
    </row>
    <row r="207" spans="1:7" hidden="1" x14ac:dyDescent="0.25">
      <c r="A207" s="82"/>
      <c r="B207" s="82"/>
      <c r="C207" s="83"/>
      <c r="D207" s="84"/>
      <c r="E207" s="82"/>
      <c r="F207" s="85"/>
      <c r="G207" s="34"/>
    </row>
    <row r="208" spans="1:7" hidden="1" x14ac:dyDescent="0.25">
      <c r="A208" s="82"/>
      <c r="B208" s="82"/>
      <c r="C208" s="83"/>
      <c r="D208" s="84"/>
      <c r="E208" s="82"/>
      <c r="F208" s="85"/>
      <c r="G208" s="34"/>
    </row>
    <row r="209" spans="1:7" hidden="1" x14ac:dyDescent="0.25">
      <c r="A209" s="82"/>
      <c r="B209" s="82"/>
      <c r="C209" s="83"/>
      <c r="D209" s="84"/>
      <c r="E209" s="82"/>
      <c r="F209" s="85"/>
      <c r="G209" s="34"/>
    </row>
    <row r="210" spans="1:7" hidden="1" x14ac:dyDescent="0.25">
      <c r="A210" s="82"/>
      <c r="B210" s="82"/>
      <c r="C210" s="83"/>
      <c r="D210" s="84"/>
      <c r="E210" s="82"/>
      <c r="F210" s="85"/>
      <c r="G210" s="34"/>
    </row>
    <row r="211" spans="1:7" hidden="1" x14ac:dyDescent="0.25">
      <c r="A211" s="82"/>
      <c r="B211" s="82"/>
      <c r="C211" s="83"/>
      <c r="D211" s="84"/>
      <c r="E211" s="82"/>
      <c r="F211" s="85"/>
      <c r="G211" s="34"/>
    </row>
    <row r="212" spans="1:7" hidden="1" x14ac:dyDescent="0.25">
      <c r="A212" s="82"/>
      <c r="B212" s="82"/>
      <c r="C212" s="83"/>
      <c r="D212" s="84"/>
      <c r="E212" s="82"/>
      <c r="F212" s="85"/>
      <c r="G212" s="34"/>
    </row>
    <row r="213" spans="1:7" hidden="1" x14ac:dyDescent="0.25">
      <c r="A213" s="82"/>
      <c r="B213" s="82"/>
      <c r="C213" s="83"/>
      <c r="D213" s="84"/>
      <c r="E213" s="82"/>
      <c r="F213" s="85"/>
      <c r="G213" s="34"/>
    </row>
    <row r="214" spans="1:7" hidden="1" x14ac:dyDescent="0.25">
      <c r="A214" s="82"/>
      <c r="B214" s="82"/>
      <c r="C214" s="83"/>
      <c r="D214" s="84"/>
      <c r="E214" s="82"/>
      <c r="F214" s="85"/>
      <c r="G214" s="34"/>
    </row>
    <row r="215" spans="1:7" hidden="1" x14ac:dyDescent="0.25">
      <c r="A215" s="82"/>
      <c r="B215" s="82"/>
      <c r="C215" s="83"/>
      <c r="D215" s="84"/>
      <c r="E215" s="82"/>
      <c r="F215" s="85"/>
      <c r="G215" s="34"/>
    </row>
    <row r="216" spans="1:7" hidden="1" x14ac:dyDescent="0.25">
      <c r="A216" s="82"/>
      <c r="B216" s="82"/>
      <c r="C216" s="83"/>
      <c r="D216" s="84"/>
      <c r="E216" s="82"/>
      <c r="F216" s="85"/>
      <c r="G216" s="34"/>
    </row>
    <row r="217" spans="1:7" hidden="1" x14ac:dyDescent="0.25">
      <c r="A217" s="82"/>
      <c r="B217" s="82"/>
      <c r="C217" s="83"/>
      <c r="D217" s="84"/>
      <c r="E217" s="82"/>
      <c r="F217" s="85"/>
      <c r="G217" s="34"/>
    </row>
    <row r="218" spans="1:7" hidden="1" x14ac:dyDescent="0.25">
      <c r="A218" s="82"/>
      <c r="B218" s="82"/>
      <c r="C218" s="83"/>
      <c r="D218" s="84"/>
      <c r="E218" s="82"/>
      <c r="F218" s="85"/>
      <c r="G218" s="34"/>
    </row>
    <row r="219" spans="1:7" hidden="1" x14ac:dyDescent="0.25">
      <c r="A219" s="82"/>
      <c r="B219" s="82"/>
      <c r="C219" s="83"/>
      <c r="D219" s="84"/>
      <c r="E219" s="82"/>
      <c r="F219" s="85"/>
      <c r="G219" s="34"/>
    </row>
    <row r="220" spans="1:7" hidden="1" x14ac:dyDescent="0.25">
      <c r="A220" s="82"/>
      <c r="B220" s="82"/>
      <c r="C220" s="83"/>
      <c r="D220" s="84"/>
      <c r="E220" s="82"/>
      <c r="F220" s="85"/>
      <c r="G220" s="34"/>
    </row>
    <row r="221" spans="1:7" hidden="1" x14ac:dyDescent="0.25">
      <c r="A221" s="82"/>
      <c r="B221" s="82"/>
      <c r="C221" s="83"/>
      <c r="D221" s="84"/>
      <c r="E221" s="82"/>
      <c r="F221" s="85"/>
      <c r="G221" s="34"/>
    </row>
    <row r="222" spans="1:7" hidden="1" x14ac:dyDescent="0.25">
      <c r="A222" s="82"/>
      <c r="B222" s="82"/>
      <c r="C222" s="83"/>
      <c r="D222" s="84"/>
      <c r="E222" s="82"/>
      <c r="F222" s="85"/>
      <c r="G222" s="34"/>
    </row>
    <row r="223" spans="1:7" hidden="1" x14ac:dyDescent="0.25">
      <c r="A223" s="82"/>
      <c r="B223" s="82"/>
      <c r="C223" s="83"/>
      <c r="D223" s="84"/>
      <c r="E223" s="82"/>
      <c r="F223" s="85"/>
      <c r="G223" s="34"/>
    </row>
    <row r="224" spans="1:7" hidden="1" x14ac:dyDescent="0.25">
      <c r="A224" s="82"/>
      <c r="B224" s="82"/>
      <c r="C224" s="83"/>
      <c r="D224" s="84"/>
      <c r="E224" s="82"/>
      <c r="F224" s="85"/>
      <c r="G224" s="34"/>
    </row>
    <row r="225" spans="1:7" hidden="1" x14ac:dyDescent="0.25">
      <c r="A225" s="82"/>
      <c r="B225" s="82"/>
      <c r="C225" s="83"/>
      <c r="D225" s="84"/>
      <c r="E225" s="82"/>
      <c r="F225" s="85"/>
      <c r="G225" s="34"/>
    </row>
    <row r="226" spans="1:7" hidden="1" x14ac:dyDescent="0.25">
      <c r="A226" s="82"/>
      <c r="B226" s="82"/>
      <c r="C226" s="83"/>
      <c r="D226" s="84"/>
      <c r="E226" s="82"/>
      <c r="F226" s="85"/>
      <c r="G226" s="34"/>
    </row>
    <row r="227" spans="1:7" hidden="1" x14ac:dyDescent="0.25">
      <c r="A227" s="82"/>
      <c r="B227" s="82"/>
      <c r="C227" s="83"/>
      <c r="D227" s="84"/>
      <c r="E227" s="82"/>
      <c r="F227" s="85"/>
      <c r="G227" s="34"/>
    </row>
    <row r="228" spans="1:7" hidden="1" x14ac:dyDescent="0.25">
      <c r="A228" s="82"/>
      <c r="B228" s="82"/>
      <c r="C228" s="83"/>
      <c r="D228" s="84"/>
      <c r="E228" s="82"/>
      <c r="F228" s="85"/>
      <c r="G228" s="34"/>
    </row>
    <row r="229" spans="1:7" hidden="1" x14ac:dyDescent="0.25">
      <c r="A229" s="82"/>
      <c r="B229" s="82"/>
      <c r="C229" s="83"/>
      <c r="D229" s="84"/>
      <c r="E229" s="82"/>
      <c r="F229" s="85"/>
      <c r="G229" s="34"/>
    </row>
    <row r="230" spans="1:7" hidden="1" x14ac:dyDescent="0.25">
      <c r="A230" s="82"/>
      <c r="B230" s="82"/>
      <c r="C230" s="83"/>
      <c r="D230" s="84"/>
      <c r="E230" s="82"/>
      <c r="F230" s="85"/>
      <c r="G230" s="34"/>
    </row>
    <row r="231" spans="1:7" hidden="1" x14ac:dyDescent="0.25">
      <c r="A231" s="82"/>
      <c r="B231" s="82"/>
      <c r="C231" s="83"/>
      <c r="D231" s="84"/>
      <c r="E231" s="82"/>
      <c r="F231" s="85"/>
      <c r="G231" s="34"/>
    </row>
    <row r="232" spans="1:7" hidden="1" x14ac:dyDescent="0.25">
      <c r="A232" s="82"/>
      <c r="B232" s="82"/>
      <c r="C232" s="83"/>
      <c r="D232" s="84"/>
      <c r="E232" s="82"/>
      <c r="F232" s="85"/>
      <c r="G232" s="34"/>
    </row>
    <row r="233" spans="1:7" hidden="1" x14ac:dyDescent="0.25">
      <c r="A233" s="82"/>
      <c r="B233" s="82"/>
      <c r="C233" s="83"/>
      <c r="D233" s="84"/>
      <c r="E233" s="82"/>
      <c r="F233" s="85"/>
      <c r="G233" s="34"/>
    </row>
    <row r="234" spans="1:7" hidden="1" x14ac:dyDescent="0.25">
      <c r="A234" s="82"/>
      <c r="B234" s="82"/>
      <c r="C234" s="83"/>
      <c r="D234" s="84"/>
      <c r="E234" s="82"/>
      <c r="F234" s="85"/>
      <c r="G234" s="34"/>
    </row>
    <row r="235" spans="1:7" hidden="1" x14ac:dyDescent="0.25">
      <c r="A235" s="82"/>
      <c r="B235" s="82"/>
      <c r="C235" s="83"/>
      <c r="D235" s="84"/>
      <c r="E235" s="82"/>
      <c r="F235" s="85"/>
      <c r="G235" s="34"/>
    </row>
    <row r="236" spans="1:7" hidden="1" x14ac:dyDescent="0.25">
      <c r="A236" s="82"/>
      <c r="B236" s="82"/>
      <c r="C236" s="83"/>
      <c r="D236" s="84"/>
      <c r="E236" s="82"/>
      <c r="F236" s="85"/>
      <c r="G236" s="34"/>
    </row>
    <row r="237" spans="1:7" hidden="1" x14ac:dyDescent="0.25">
      <c r="A237" s="82"/>
      <c r="B237" s="82"/>
      <c r="C237" s="83"/>
      <c r="D237" s="84"/>
      <c r="E237" s="82"/>
      <c r="F237" s="85"/>
      <c r="G237" s="34"/>
    </row>
    <row r="238" spans="1:7" hidden="1" x14ac:dyDescent="0.25">
      <c r="A238" s="82"/>
      <c r="B238" s="82"/>
      <c r="C238" s="83"/>
      <c r="D238" s="84"/>
      <c r="E238" s="82"/>
      <c r="F238" s="85"/>
      <c r="G238" s="34"/>
    </row>
    <row r="239" spans="1:7" hidden="1" x14ac:dyDescent="0.25">
      <c r="A239" s="82"/>
      <c r="B239" s="82"/>
      <c r="C239" s="83"/>
      <c r="D239" s="84"/>
      <c r="E239" s="82"/>
      <c r="F239" s="85"/>
      <c r="G239" s="34"/>
    </row>
    <row r="240" spans="1:7" hidden="1" x14ac:dyDescent="0.25">
      <c r="A240" s="82"/>
      <c r="B240" s="82"/>
      <c r="C240" s="83"/>
      <c r="D240" s="84"/>
      <c r="E240" s="82"/>
      <c r="F240" s="85"/>
      <c r="G240" s="34"/>
    </row>
    <row r="241" spans="1:7" hidden="1" x14ac:dyDescent="0.25">
      <c r="A241" s="82"/>
      <c r="B241" s="82"/>
      <c r="C241" s="83"/>
      <c r="D241" s="84"/>
      <c r="E241" s="82"/>
      <c r="F241" s="85"/>
      <c r="G241" s="34"/>
    </row>
    <row r="242" spans="1:7" hidden="1" x14ac:dyDescent="0.25">
      <c r="A242" s="82"/>
      <c r="B242" s="82"/>
      <c r="C242" s="83"/>
      <c r="D242" s="84"/>
      <c r="E242" s="82"/>
      <c r="F242" s="85"/>
      <c r="G242" s="34"/>
    </row>
    <row r="243" spans="1:7" hidden="1" x14ac:dyDescent="0.25">
      <c r="A243" s="82"/>
      <c r="B243" s="82"/>
      <c r="C243" s="83"/>
      <c r="D243" s="84"/>
      <c r="E243" s="82"/>
      <c r="F243" s="85"/>
      <c r="G243" s="34"/>
    </row>
    <row r="244" spans="1:7" hidden="1" x14ac:dyDescent="0.25">
      <c r="A244" s="82"/>
      <c r="B244" s="82"/>
      <c r="C244" s="83"/>
      <c r="D244" s="84"/>
      <c r="E244" s="82"/>
      <c r="F244" s="85"/>
      <c r="G244" s="34"/>
    </row>
    <row r="245" spans="1:7" hidden="1" x14ac:dyDescent="0.25">
      <c r="A245" s="82"/>
      <c r="B245" s="82"/>
      <c r="C245" s="83"/>
      <c r="D245" s="84"/>
      <c r="E245" s="82"/>
      <c r="F245" s="85"/>
      <c r="G245" s="34"/>
    </row>
    <row r="246" spans="1:7" hidden="1" x14ac:dyDescent="0.25">
      <c r="A246" s="82"/>
      <c r="B246" s="82"/>
      <c r="C246" s="83"/>
      <c r="D246" s="84"/>
      <c r="E246" s="82"/>
      <c r="F246" s="85"/>
      <c r="G246" s="34"/>
    </row>
    <row r="247" spans="1:7" hidden="1" x14ac:dyDescent="0.25">
      <c r="A247" s="82"/>
      <c r="B247" s="82"/>
      <c r="C247" s="83"/>
      <c r="D247" s="84"/>
      <c r="E247" s="82"/>
      <c r="F247" s="85"/>
      <c r="G247" s="34"/>
    </row>
    <row r="248" spans="1:7" hidden="1" x14ac:dyDescent="0.25">
      <c r="A248" s="82"/>
      <c r="B248" s="82"/>
      <c r="C248" s="83"/>
      <c r="D248" s="84"/>
      <c r="E248" s="82"/>
      <c r="F248" s="85"/>
      <c r="G248" s="34"/>
    </row>
    <row r="249" spans="1:7" hidden="1" x14ac:dyDescent="0.25">
      <c r="A249" s="82"/>
      <c r="B249" s="82"/>
      <c r="C249" s="83"/>
      <c r="D249" s="84"/>
      <c r="E249" s="82"/>
      <c r="F249" s="85"/>
      <c r="G249" s="34"/>
    </row>
    <row r="250" spans="1:7" hidden="1" x14ac:dyDescent="0.25">
      <c r="A250" s="82"/>
      <c r="B250" s="82"/>
      <c r="C250" s="83"/>
      <c r="D250" s="84"/>
      <c r="E250" s="82"/>
      <c r="F250" s="85"/>
      <c r="G250" s="34"/>
    </row>
    <row r="251" spans="1:7" hidden="1" x14ac:dyDescent="0.25">
      <c r="A251" s="82"/>
      <c r="B251" s="82"/>
      <c r="C251" s="83"/>
      <c r="D251" s="84"/>
      <c r="E251" s="82"/>
      <c r="F251" s="85"/>
      <c r="G251" s="34"/>
    </row>
    <row r="252" spans="1:7" hidden="1" x14ac:dyDescent="0.25">
      <c r="A252" s="82"/>
      <c r="B252" s="82"/>
      <c r="C252" s="83"/>
      <c r="D252" s="84"/>
      <c r="E252" s="82"/>
      <c r="F252" s="85"/>
      <c r="G252" s="34"/>
    </row>
    <row r="253" spans="1:7" hidden="1" x14ac:dyDescent="0.25">
      <c r="A253" s="82"/>
      <c r="B253" s="82"/>
      <c r="C253" s="83"/>
      <c r="D253" s="84"/>
      <c r="E253" s="82"/>
      <c r="F253" s="85"/>
      <c r="G253" s="34"/>
    </row>
    <row r="254" spans="1:7" hidden="1" x14ac:dyDescent="0.25">
      <c r="A254" s="82"/>
      <c r="B254" s="82"/>
      <c r="C254" s="83"/>
      <c r="D254" s="84"/>
      <c r="E254" s="82"/>
      <c r="F254" s="85"/>
      <c r="G254" s="34"/>
    </row>
    <row r="255" spans="1:7" hidden="1" x14ac:dyDescent="0.25">
      <c r="A255" s="82"/>
      <c r="B255" s="82"/>
      <c r="C255" s="83"/>
      <c r="D255" s="84"/>
      <c r="E255" s="82"/>
      <c r="F255" s="85"/>
      <c r="G255" s="34"/>
    </row>
    <row r="256" spans="1:7" hidden="1" x14ac:dyDescent="0.25">
      <c r="A256" s="82"/>
      <c r="B256" s="82"/>
      <c r="C256" s="83"/>
      <c r="D256" s="84"/>
      <c r="E256" s="82"/>
      <c r="F256" s="85"/>
      <c r="G256" s="34"/>
    </row>
    <row r="257" spans="1:7" hidden="1" x14ac:dyDescent="0.25">
      <c r="A257" s="82"/>
      <c r="B257" s="82"/>
      <c r="C257" s="83"/>
      <c r="D257" s="84"/>
      <c r="E257" s="82"/>
      <c r="F257" s="85"/>
      <c r="G257" s="34"/>
    </row>
    <row r="258" spans="1:7" hidden="1" x14ac:dyDescent="0.25">
      <c r="A258" s="82"/>
      <c r="B258" s="82"/>
      <c r="C258" s="83"/>
      <c r="D258" s="84"/>
      <c r="E258" s="82"/>
      <c r="F258" s="85"/>
      <c r="G258" s="34"/>
    </row>
    <row r="259" spans="1:7" hidden="1" x14ac:dyDescent="0.25">
      <c r="A259" s="82"/>
      <c r="B259" s="82"/>
      <c r="C259" s="83"/>
      <c r="D259" s="84"/>
      <c r="E259" s="82"/>
      <c r="F259" s="85"/>
      <c r="G259" s="34"/>
    </row>
    <row r="260" spans="1:7" hidden="1" x14ac:dyDescent="0.25">
      <c r="A260" s="82"/>
      <c r="B260" s="82"/>
      <c r="C260" s="83"/>
      <c r="D260" s="84"/>
      <c r="E260" s="82"/>
      <c r="F260" s="85"/>
      <c r="G260" s="34"/>
    </row>
    <row r="261" spans="1:7" hidden="1" x14ac:dyDescent="0.25">
      <c r="A261" s="82"/>
      <c r="B261" s="82"/>
      <c r="C261" s="83"/>
      <c r="D261" s="84"/>
      <c r="E261" s="82"/>
      <c r="F261" s="85"/>
      <c r="G261" s="34"/>
    </row>
    <row r="262" spans="1:7" hidden="1" x14ac:dyDescent="0.25">
      <c r="A262" s="82"/>
      <c r="B262" s="82"/>
      <c r="C262" s="83"/>
      <c r="D262" s="84"/>
      <c r="E262" s="82"/>
      <c r="F262" s="85"/>
      <c r="G262" s="34"/>
    </row>
    <row r="263" spans="1:7" hidden="1" x14ac:dyDescent="0.25">
      <c r="A263" s="82"/>
      <c r="B263" s="82"/>
      <c r="C263" s="83"/>
      <c r="D263" s="84"/>
      <c r="E263" s="82"/>
      <c r="F263" s="85"/>
      <c r="G263" s="34"/>
    </row>
    <row r="264" spans="1:7" hidden="1" x14ac:dyDescent="0.25">
      <c r="A264" s="82"/>
      <c r="B264" s="82"/>
      <c r="C264" s="83"/>
      <c r="D264" s="84"/>
      <c r="E264" s="82"/>
      <c r="F264" s="85"/>
      <c r="G264" s="34"/>
    </row>
    <row r="265" spans="1:7" hidden="1" x14ac:dyDescent="0.25">
      <c r="A265" s="82"/>
      <c r="B265" s="82"/>
      <c r="C265" s="83"/>
      <c r="D265" s="84"/>
      <c r="E265" s="82"/>
      <c r="F265" s="85"/>
      <c r="G265" s="34"/>
    </row>
    <row r="266" spans="1:7" hidden="1" x14ac:dyDescent="0.25">
      <c r="A266" s="82"/>
      <c r="B266" s="82"/>
      <c r="C266" s="83"/>
      <c r="D266" s="84"/>
      <c r="E266" s="82"/>
      <c r="F266" s="85"/>
      <c r="G266" s="34"/>
    </row>
    <row r="267" spans="1:7" hidden="1" x14ac:dyDescent="0.25">
      <c r="A267" s="82"/>
      <c r="B267" s="82"/>
      <c r="C267" s="83"/>
      <c r="D267" s="84"/>
      <c r="E267" s="82"/>
      <c r="F267" s="85"/>
      <c r="G267" s="34"/>
    </row>
    <row r="268" spans="1:7" hidden="1" x14ac:dyDescent="0.25">
      <c r="A268" s="82"/>
      <c r="B268" s="82"/>
      <c r="C268" s="83"/>
      <c r="D268" s="84"/>
      <c r="E268" s="82"/>
      <c r="F268" s="85"/>
      <c r="G268" s="34"/>
    </row>
    <row r="269" spans="1:7" hidden="1" x14ac:dyDescent="0.25">
      <c r="A269" s="82"/>
      <c r="B269" s="82"/>
      <c r="C269" s="83"/>
      <c r="D269" s="84"/>
      <c r="E269" s="82"/>
      <c r="F269" s="85"/>
      <c r="G269" s="34"/>
    </row>
    <row r="270" spans="1:7" hidden="1" x14ac:dyDescent="0.25">
      <c r="A270" s="82"/>
      <c r="B270" s="82"/>
      <c r="C270" s="83"/>
      <c r="D270" s="84"/>
      <c r="E270" s="82"/>
      <c r="F270" s="85"/>
      <c r="G270" s="34"/>
    </row>
    <row r="271" spans="1:7" hidden="1" x14ac:dyDescent="0.25">
      <c r="A271" s="82"/>
      <c r="B271" s="82"/>
      <c r="C271" s="83"/>
      <c r="D271" s="84"/>
      <c r="E271" s="82"/>
      <c r="F271" s="85"/>
      <c r="G271" s="34"/>
    </row>
    <row r="272" spans="1:7" hidden="1" x14ac:dyDescent="0.25">
      <c r="A272" s="82"/>
      <c r="B272" s="82"/>
      <c r="C272" s="83"/>
      <c r="D272" s="84"/>
      <c r="E272" s="82"/>
      <c r="F272" s="85"/>
      <c r="G272" s="34"/>
    </row>
    <row r="273" spans="1:7" hidden="1" x14ac:dyDescent="0.25">
      <c r="A273" s="82"/>
      <c r="B273" s="82"/>
      <c r="C273" s="83"/>
      <c r="D273" s="84"/>
      <c r="E273" s="82"/>
      <c r="F273" s="85"/>
      <c r="G273" s="34"/>
    </row>
    <row r="274" spans="1:7" hidden="1" x14ac:dyDescent="0.25">
      <c r="A274" s="82"/>
      <c r="B274" s="82"/>
      <c r="C274" s="83"/>
      <c r="D274" s="84"/>
      <c r="E274" s="82"/>
      <c r="F274" s="85"/>
      <c r="G274" s="34"/>
    </row>
    <row r="275" spans="1:7" hidden="1" x14ac:dyDescent="0.25">
      <c r="A275" s="82"/>
      <c r="B275" s="82"/>
      <c r="C275" s="83"/>
      <c r="D275" s="84"/>
      <c r="E275" s="82"/>
      <c r="F275" s="85"/>
      <c r="G275" s="34"/>
    </row>
    <row r="276" spans="1:7" hidden="1" x14ac:dyDescent="0.25">
      <c r="A276" s="82"/>
      <c r="B276" s="82"/>
      <c r="C276" s="83"/>
      <c r="D276" s="84"/>
      <c r="E276" s="82"/>
      <c r="F276" s="85"/>
      <c r="G276" s="34"/>
    </row>
    <row r="277" spans="1:7" hidden="1" x14ac:dyDescent="0.25">
      <c r="A277" s="82"/>
      <c r="B277" s="82"/>
      <c r="C277" s="83"/>
      <c r="D277" s="84"/>
      <c r="E277" s="82"/>
      <c r="F277" s="85"/>
      <c r="G277" s="34"/>
    </row>
    <row r="278" spans="1:7" hidden="1" x14ac:dyDescent="0.25">
      <c r="A278" s="82"/>
      <c r="B278" s="82"/>
      <c r="C278" s="83"/>
      <c r="D278" s="84"/>
      <c r="E278" s="82"/>
      <c r="F278" s="85"/>
      <c r="G278" s="34"/>
    </row>
    <row r="279" spans="1:7" hidden="1" x14ac:dyDescent="0.25">
      <c r="A279" s="82"/>
      <c r="B279" s="82"/>
      <c r="C279" s="83"/>
      <c r="D279" s="84"/>
      <c r="E279" s="82"/>
      <c r="F279" s="85"/>
      <c r="G279" s="34"/>
    </row>
    <row r="280" spans="1:7" hidden="1" x14ac:dyDescent="0.25">
      <c r="A280" s="82"/>
      <c r="B280" s="82"/>
      <c r="C280" s="83"/>
      <c r="D280" s="84"/>
      <c r="E280" s="82"/>
      <c r="F280" s="85"/>
      <c r="G280" s="34"/>
    </row>
    <row r="281" spans="1:7" hidden="1" x14ac:dyDescent="0.25">
      <c r="A281" s="82"/>
      <c r="B281" s="82"/>
      <c r="C281" s="83"/>
      <c r="D281" s="84"/>
      <c r="E281" s="82"/>
      <c r="F281" s="85"/>
      <c r="G281" s="34"/>
    </row>
    <row r="282" spans="1:7" hidden="1" x14ac:dyDescent="0.25">
      <c r="A282" s="82"/>
      <c r="B282" s="82"/>
      <c r="C282" s="83"/>
      <c r="D282" s="84"/>
      <c r="E282" s="82"/>
      <c r="F282" s="85"/>
      <c r="G282" s="34"/>
    </row>
    <row r="283" spans="1:7" hidden="1" x14ac:dyDescent="0.25">
      <c r="A283" s="82"/>
      <c r="B283" s="82"/>
      <c r="C283" s="83"/>
      <c r="D283" s="84"/>
      <c r="E283" s="82"/>
      <c r="F283" s="85"/>
      <c r="G283" s="34"/>
    </row>
    <row r="284" spans="1:7" hidden="1" x14ac:dyDescent="0.25">
      <c r="A284" s="82"/>
      <c r="B284" s="82"/>
      <c r="C284" s="83"/>
      <c r="D284" s="84"/>
      <c r="E284" s="82"/>
      <c r="F284" s="85"/>
      <c r="G284" s="34"/>
    </row>
    <row r="285" spans="1:7" hidden="1" x14ac:dyDescent="0.25">
      <c r="A285" s="82"/>
      <c r="B285" s="82"/>
      <c r="C285" s="83"/>
      <c r="D285" s="84"/>
      <c r="E285" s="82"/>
      <c r="F285" s="85"/>
      <c r="G285" s="34"/>
    </row>
    <row r="286" spans="1:7" hidden="1" x14ac:dyDescent="0.25">
      <c r="A286" s="82"/>
      <c r="B286" s="82"/>
      <c r="C286" s="83"/>
      <c r="D286" s="84"/>
      <c r="E286" s="82"/>
      <c r="F286" s="85"/>
      <c r="G286" s="34"/>
    </row>
    <row r="287" spans="1:7" hidden="1" x14ac:dyDescent="0.25">
      <c r="A287" s="82"/>
      <c r="B287" s="82"/>
      <c r="C287" s="83"/>
      <c r="D287" s="84"/>
      <c r="E287" s="82"/>
      <c r="F287" s="85"/>
      <c r="G287" s="34"/>
    </row>
    <row r="288" spans="1:7" hidden="1" x14ac:dyDescent="0.25">
      <c r="A288" s="82"/>
      <c r="B288" s="82"/>
      <c r="C288" s="83"/>
      <c r="D288" s="84"/>
      <c r="E288" s="82"/>
      <c r="F288" s="85"/>
      <c r="G288" s="34"/>
    </row>
    <row r="289" spans="1:7" hidden="1" x14ac:dyDescent="0.25">
      <c r="A289" s="82"/>
      <c r="B289" s="82"/>
      <c r="C289" s="83"/>
      <c r="D289" s="84"/>
      <c r="E289" s="82"/>
      <c r="F289" s="85"/>
      <c r="G289" s="34"/>
    </row>
    <row r="290" spans="1:7" hidden="1" x14ac:dyDescent="0.25">
      <c r="A290" s="82"/>
      <c r="B290" s="82"/>
      <c r="C290" s="83"/>
      <c r="D290" s="84"/>
      <c r="E290" s="82"/>
      <c r="F290" s="85"/>
      <c r="G290" s="34"/>
    </row>
    <row r="291" spans="1:7" hidden="1" x14ac:dyDescent="0.25">
      <c r="A291" s="82"/>
      <c r="B291" s="82"/>
      <c r="C291" s="83"/>
      <c r="D291" s="84"/>
      <c r="E291" s="82"/>
      <c r="F291" s="85"/>
      <c r="G291" s="34"/>
    </row>
    <row r="292" spans="1:7" hidden="1" x14ac:dyDescent="0.25">
      <c r="A292" s="82"/>
      <c r="B292" s="82"/>
      <c r="C292" s="83"/>
      <c r="D292" s="84"/>
      <c r="E292" s="82"/>
      <c r="F292" s="85"/>
      <c r="G292" s="34"/>
    </row>
    <row r="293" spans="1:7" hidden="1" x14ac:dyDescent="0.25">
      <c r="A293" s="82"/>
      <c r="B293" s="82"/>
      <c r="C293" s="83"/>
      <c r="D293" s="84"/>
      <c r="E293" s="82"/>
      <c r="F293" s="85"/>
      <c r="G293" s="34"/>
    </row>
    <row r="294" spans="1:7" hidden="1" x14ac:dyDescent="0.25">
      <c r="A294" s="82"/>
      <c r="B294" s="82"/>
      <c r="C294" s="83"/>
      <c r="D294" s="84"/>
      <c r="E294" s="82"/>
      <c r="F294" s="85"/>
      <c r="G294" s="34"/>
    </row>
    <row r="295" spans="1:7" hidden="1" x14ac:dyDescent="0.25">
      <c r="A295" s="82"/>
      <c r="B295" s="82"/>
      <c r="C295" s="83"/>
      <c r="D295" s="84"/>
      <c r="E295" s="82"/>
      <c r="F295" s="85"/>
      <c r="G295" s="34"/>
    </row>
    <row r="296" spans="1:7" hidden="1" x14ac:dyDescent="0.25">
      <c r="A296" s="82"/>
      <c r="B296" s="82"/>
      <c r="C296" s="83"/>
      <c r="D296" s="84"/>
      <c r="E296" s="82"/>
      <c r="F296" s="85"/>
      <c r="G296" s="34"/>
    </row>
    <row r="297" spans="1:7" hidden="1" x14ac:dyDescent="0.25">
      <c r="A297" s="82"/>
      <c r="B297" s="82"/>
      <c r="C297" s="83"/>
      <c r="D297" s="84"/>
      <c r="E297" s="82"/>
      <c r="F297" s="85"/>
      <c r="G297" s="34"/>
    </row>
    <row r="298" spans="1:7" hidden="1" x14ac:dyDescent="0.25">
      <c r="A298" s="82"/>
      <c r="B298" s="82"/>
      <c r="C298" s="83"/>
      <c r="D298" s="84"/>
      <c r="E298" s="82"/>
      <c r="F298" s="85"/>
      <c r="G298" s="34"/>
    </row>
    <row r="299" spans="1:7" hidden="1" x14ac:dyDescent="0.25">
      <c r="A299" s="82"/>
      <c r="B299" s="82"/>
      <c r="C299" s="83"/>
      <c r="D299" s="84"/>
      <c r="E299" s="82"/>
      <c r="F299" s="85"/>
      <c r="G299" s="34"/>
    </row>
    <row r="300" spans="1:7" hidden="1" x14ac:dyDescent="0.25">
      <c r="A300" s="82"/>
      <c r="B300" s="82"/>
      <c r="C300" s="83"/>
      <c r="D300" s="84"/>
      <c r="E300" s="82"/>
      <c r="F300" s="85"/>
      <c r="G300" s="34"/>
    </row>
    <row r="301" spans="1:7" hidden="1" x14ac:dyDescent="0.25">
      <c r="A301" s="82"/>
      <c r="B301" s="82"/>
      <c r="C301" s="83"/>
      <c r="D301" s="84"/>
      <c r="E301" s="82"/>
      <c r="F301" s="85"/>
      <c r="G301" s="34"/>
    </row>
    <row r="302" spans="1:7" hidden="1" x14ac:dyDescent="0.25">
      <c r="A302" s="82"/>
      <c r="B302" s="82"/>
      <c r="C302" s="83"/>
      <c r="D302" s="84"/>
      <c r="E302" s="82"/>
      <c r="F302" s="85"/>
      <c r="G302" s="34"/>
    </row>
    <row r="303" spans="1:7" hidden="1" x14ac:dyDescent="0.25">
      <c r="A303" s="82"/>
      <c r="B303" s="82"/>
      <c r="C303" s="83"/>
      <c r="D303" s="84"/>
      <c r="E303" s="82"/>
      <c r="F303" s="85"/>
      <c r="G303" s="34"/>
    </row>
    <row r="304" spans="1:7" hidden="1" x14ac:dyDescent="0.25">
      <c r="A304" s="82"/>
      <c r="B304" s="82"/>
      <c r="C304" s="83"/>
      <c r="D304" s="84"/>
      <c r="E304" s="82"/>
      <c r="F304" s="85"/>
      <c r="G304" s="34"/>
    </row>
    <row r="305" spans="1:7" hidden="1" x14ac:dyDescent="0.25">
      <c r="A305" s="82"/>
      <c r="B305" s="82"/>
      <c r="C305" s="83"/>
      <c r="D305" s="84"/>
      <c r="E305" s="82"/>
      <c r="F305" s="85"/>
      <c r="G305" s="34"/>
    </row>
    <row r="306" spans="1:7" hidden="1" x14ac:dyDescent="0.25">
      <c r="A306" s="82"/>
      <c r="B306" s="82"/>
      <c r="C306" s="83"/>
      <c r="D306" s="84"/>
      <c r="E306" s="82"/>
      <c r="F306" s="85"/>
      <c r="G306" s="34"/>
    </row>
    <row r="307" spans="1:7" hidden="1" x14ac:dyDescent="0.25">
      <c r="A307" s="82"/>
      <c r="B307" s="82"/>
      <c r="C307" s="83"/>
      <c r="D307" s="84"/>
      <c r="E307" s="82"/>
      <c r="F307" s="85"/>
      <c r="G307" s="34"/>
    </row>
    <row r="308" spans="1:7" hidden="1" x14ac:dyDescent="0.25">
      <c r="A308" s="82"/>
      <c r="B308" s="82"/>
      <c r="C308" s="83"/>
      <c r="D308" s="84"/>
      <c r="E308" s="82"/>
      <c r="F308" s="85"/>
      <c r="G308" s="34"/>
    </row>
    <row r="309" spans="1:7" hidden="1" x14ac:dyDescent="0.25">
      <c r="A309" s="82"/>
      <c r="B309" s="82"/>
      <c r="C309" s="83"/>
      <c r="D309" s="84"/>
      <c r="E309" s="82"/>
      <c r="F309" s="85"/>
      <c r="G309" s="34"/>
    </row>
    <row r="310" spans="1:7" hidden="1" x14ac:dyDescent="0.25">
      <c r="A310" s="82"/>
      <c r="B310" s="82"/>
      <c r="C310" s="83"/>
      <c r="D310" s="84"/>
      <c r="E310" s="82"/>
      <c r="F310" s="85"/>
      <c r="G310" s="34"/>
    </row>
    <row r="311" spans="1:7" hidden="1" x14ac:dyDescent="0.25">
      <c r="A311" s="82"/>
      <c r="B311" s="82"/>
      <c r="C311" s="83"/>
      <c r="D311" s="84"/>
      <c r="E311" s="82"/>
      <c r="F311" s="85"/>
      <c r="G311" s="34"/>
    </row>
    <row r="312" spans="1:7" hidden="1" x14ac:dyDescent="0.25">
      <c r="A312" s="82"/>
      <c r="B312" s="82"/>
      <c r="C312" s="83"/>
      <c r="D312" s="84"/>
      <c r="E312" s="82"/>
      <c r="F312" s="85"/>
      <c r="G312" s="34"/>
    </row>
    <row r="313" spans="1:7" hidden="1" x14ac:dyDescent="0.25">
      <c r="A313" s="82"/>
      <c r="B313" s="82"/>
      <c r="C313" s="83"/>
      <c r="D313" s="84"/>
      <c r="E313" s="82"/>
      <c r="F313" s="85"/>
      <c r="G313" s="34"/>
    </row>
    <row r="314" spans="1:7" hidden="1" x14ac:dyDescent="0.25">
      <c r="A314" s="82"/>
      <c r="B314" s="82"/>
      <c r="C314" s="83"/>
      <c r="D314" s="84"/>
      <c r="E314" s="82"/>
      <c r="F314" s="85"/>
      <c r="G314" s="34"/>
    </row>
    <row r="315" spans="1:7" hidden="1" x14ac:dyDescent="0.25">
      <c r="A315" s="82"/>
      <c r="B315" s="82"/>
      <c r="C315" s="83"/>
      <c r="D315" s="84"/>
      <c r="E315" s="82"/>
      <c r="F315" s="85"/>
      <c r="G315" s="34"/>
    </row>
    <row r="316" spans="1:7" hidden="1" x14ac:dyDescent="0.25">
      <c r="A316" s="82"/>
      <c r="B316" s="82"/>
      <c r="C316" s="83"/>
      <c r="D316" s="84"/>
      <c r="E316" s="82"/>
      <c r="F316" s="85"/>
      <c r="G316" s="34"/>
    </row>
    <row r="317" spans="1:7" hidden="1" x14ac:dyDescent="0.25">
      <c r="A317" s="82"/>
      <c r="B317" s="82"/>
      <c r="C317" s="83"/>
      <c r="D317" s="84"/>
      <c r="E317" s="82"/>
      <c r="F317" s="85"/>
      <c r="G317" s="34"/>
    </row>
    <row r="318" spans="1:7" hidden="1" x14ac:dyDescent="0.25">
      <c r="A318" s="82"/>
      <c r="B318" s="82"/>
      <c r="C318" s="83"/>
      <c r="D318" s="84"/>
      <c r="E318" s="82"/>
      <c r="F318" s="85"/>
      <c r="G318" s="34"/>
    </row>
    <row r="319" spans="1:7" hidden="1" x14ac:dyDescent="0.25">
      <c r="A319" s="82"/>
      <c r="B319" s="82"/>
      <c r="C319" s="83"/>
      <c r="D319" s="84"/>
      <c r="E319" s="82"/>
      <c r="F319" s="85"/>
      <c r="G319" s="34"/>
    </row>
    <row r="320" spans="1:7" hidden="1" x14ac:dyDescent="0.25">
      <c r="A320" s="82"/>
      <c r="B320" s="82"/>
      <c r="C320" s="83"/>
      <c r="D320" s="84"/>
      <c r="E320" s="82"/>
      <c r="F320" s="85"/>
      <c r="G320" s="34"/>
    </row>
    <row r="321" spans="1:7" hidden="1" x14ac:dyDescent="0.25">
      <c r="A321" s="82"/>
      <c r="B321" s="82"/>
      <c r="C321" s="83"/>
      <c r="D321" s="84"/>
      <c r="E321" s="82"/>
      <c r="F321" s="85"/>
      <c r="G321" s="34"/>
    </row>
    <row r="322" spans="1:7" hidden="1" x14ac:dyDescent="0.25">
      <c r="A322" s="82"/>
      <c r="B322" s="82"/>
      <c r="C322" s="83"/>
      <c r="D322" s="84"/>
      <c r="E322" s="82"/>
      <c r="F322" s="85"/>
      <c r="G322" s="34"/>
    </row>
    <row r="323" spans="1:7" hidden="1" x14ac:dyDescent="0.25">
      <c r="A323" s="82"/>
      <c r="B323" s="82"/>
      <c r="C323" s="83"/>
      <c r="D323" s="84"/>
      <c r="E323" s="82"/>
      <c r="F323" s="85"/>
      <c r="G323" s="34"/>
    </row>
    <row r="324" spans="1:7" hidden="1" x14ac:dyDescent="0.25">
      <c r="A324" s="82"/>
      <c r="B324" s="82"/>
      <c r="C324" s="83"/>
      <c r="D324" s="84"/>
      <c r="E324" s="82"/>
      <c r="F324" s="85"/>
      <c r="G324" s="34"/>
    </row>
    <row r="325" spans="1:7" hidden="1" x14ac:dyDescent="0.25">
      <c r="A325" s="82"/>
      <c r="B325" s="82"/>
      <c r="C325" s="83"/>
      <c r="D325" s="84"/>
      <c r="E325" s="82"/>
      <c r="F325" s="85"/>
      <c r="G325" s="34"/>
    </row>
    <row r="326" spans="1:7" hidden="1" x14ac:dyDescent="0.25">
      <c r="A326" s="82"/>
      <c r="B326" s="82"/>
      <c r="C326" s="83"/>
      <c r="D326" s="84"/>
      <c r="E326" s="82"/>
      <c r="F326" s="85"/>
      <c r="G326" s="34"/>
    </row>
    <row r="327" spans="1:7" hidden="1" x14ac:dyDescent="0.25">
      <c r="A327" s="82"/>
      <c r="B327" s="82"/>
      <c r="C327" s="83"/>
      <c r="D327" s="84"/>
      <c r="E327" s="82"/>
      <c r="F327" s="85"/>
      <c r="G327" s="34"/>
    </row>
    <row r="328" spans="1:7" hidden="1" x14ac:dyDescent="0.25">
      <c r="A328" s="82"/>
      <c r="B328" s="82"/>
      <c r="C328" s="83"/>
      <c r="D328" s="84"/>
      <c r="E328" s="82"/>
      <c r="F328" s="85"/>
      <c r="G328" s="34"/>
    </row>
    <row r="329" spans="1:7" hidden="1" x14ac:dyDescent="0.25">
      <c r="A329" s="82"/>
      <c r="B329" s="82"/>
      <c r="C329" s="83"/>
      <c r="D329" s="84"/>
      <c r="E329" s="82"/>
      <c r="F329" s="85"/>
      <c r="G329" s="34"/>
    </row>
    <row r="330" spans="1:7" hidden="1" x14ac:dyDescent="0.25">
      <c r="A330" s="82"/>
      <c r="B330" s="82"/>
      <c r="C330" s="83"/>
      <c r="D330" s="84"/>
      <c r="E330" s="82"/>
      <c r="F330" s="85"/>
      <c r="G330" s="34"/>
    </row>
    <row r="331" spans="1:7" hidden="1" x14ac:dyDescent="0.25">
      <c r="A331" s="82"/>
      <c r="B331" s="82"/>
      <c r="C331" s="83"/>
      <c r="D331" s="84"/>
      <c r="E331" s="82"/>
      <c r="F331" s="85"/>
      <c r="G331" s="34"/>
    </row>
    <row r="332" spans="1:7" hidden="1" x14ac:dyDescent="0.25">
      <c r="A332" s="82"/>
      <c r="B332" s="82"/>
      <c r="C332" s="83"/>
      <c r="D332" s="84"/>
      <c r="E332" s="82"/>
      <c r="F332" s="85"/>
      <c r="G332" s="34"/>
    </row>
    <row r="333" spans="1:7" hidden="1" x14ac:dyDescent="0.25">
      <c r="A333" s="82"/>
      <c r="B333" s="82"/>
      <c r="C333" s="83"/>
      <c r="D333" s="84"/>
      <c r="E333" s="82"/>
      <c r="F333" s="85"/>
      <c r="G333" s="34"/>
    </row>
    <row r="334" spans="1:7" hidden="1" x14ac:dyDescent="0.25">
      <c r="A334" s="82"/>
      <c r="B334" s="82"/>
      <c r="C334" s="83"/>
      <c r="D334" s="84"/>
      <c r="E334" s="82"/>
      <c r="F334" s="85"/>
      <c r="G334" s="34"/>
    </row>
    <row r="335" spans="1:7" hidden="1" x14ac:dyDescent="0.25">
      <c r="A335" s="82"/>
      <c r="B335" s="82"/>
      <c r="C335" s="83"/>
      <c r="D335" s="84"/>
      <c r="E335" s="82"/>
      <c r="F335" s="85"/>
      <c r="G335" s="34"/>
    </row>
    <row r="336" spans="1:7" hidden="1" x14ac:dyDescent="0.25">
      <c r="A336" s="82"/>
      <c r="B336" s="82"/>
      <c r="C336" s="83"/>
      <c r="D336" s="84"/>
      <c r="E336" s="82"/>
      <c r="F336" s="85"/>
      <c r="G336" s="34"/>
    </row>
    <row r="337" spans="1:7" hidden="1" x14ac:dyDescent="0.25">
      <c r="A337" s="82"/>
      <c r="B337" s="82"/>
      <c r="C337" s="83"/>
      <c r="D337" s="84"/>
      <c r="E337" s="82"/>
      <c r="F337" s="85"/>
      <c r="G337" s="34"/>
    </row>
    <row r="338" spans="1:7" hidden="1" x14ac:dyDescent="0.25">
      <c r="A338" s="82"/>
      <c r="B338" s="82"/>
      <c r="C338" s="83"/>
      <c r="D338" s="84"/>
      <c r="E338" s="82"/>
      <c r="F338" s="85"/>
      <c r="G338" s="34"/>
    </row>
    <row r="339" spans="1:7" hidden="1" x14ac:dyDescent="0.25">
      <c r="A339" s="82"/>
      <c r="B339" s="82"/>
      <c r="C339" s="83"/>
      <c r="D339" s="84"/>
      <c r="E339" s="82"/>
      <c r="F339" s="85"/>
      <c r="G339" s="34"/>
    </row>
    <row r="340" spans="1:7" hidden="1" x14ac:dyDescent="0.25">
      <c r="A340" s="82"/>
      <c r="B340" s="82"/>
      <c r="C340" s="83"/>
      <c r="D340" s="84"/>
      <c r="E340" s="82"/>
      <c r="F340" s="85"/>
      <c r="G340" s="34"/>
    </row>
    <row r="341" spans="1:7" hidden="1" x14ac:dyDescent="0.25">
      <c r="A341" s="82"/>
      <c r="B341" s="82"/>
      <c r="C341" s="83"/>
      <c r="D341" s="84"/>
      <c r="E341" s="82"/>
      <c r="F341" s="85"/>
      <c r="G341" s="34"/>
    </row>
    <row r="342" spans="1:7" hidden="1" x14ac:dyDescent="0.25">
      <c r="A342" s="82"/>
      <c r="B342" s="82"/>
      <c r="C342" s="83"/>
      <c r="D342" s="84"/>
      <c r="E342" s="82"/>
      <c r="F342" s="85"/>
      <c r="G342" s="34"/>
    </row>
    <row r="343" spans="1:7" hidden="1" x14ac:dyDescent="0.25">
      <c r="A343" s="82"/>
      <c r="B343" s="82"/>
      <c r="C343" s="83"/>
      <c r="D343" s="84"/>
      <c r="E343" s="82"/>
      <c r="F343" s="85"/>
      <c r="G343" s="34"/>
    </row>
    <row r="344" spans="1:7" hidden="1" x14ac:dyDescent="0.25">
      <c r="A344" s="82"/>
      <c r="B344" s="82"/>
      <c r="C344" s="83"/>
      <c r="D344" s="84"/>
      <c r="E344" s="82"/>
      <c r="F344" s="85"/>
      <c r="G344" s="34"/>
    </row>
    <row r="345" spans="1:7" hidden="1" x14ac:dyDescent="0.25">
      <c r="A345" s="82"/>
      <c r="B345" s="82"/>
      <c r="C345" s="83"/>
      <c r="D345" s="84"/>
      <c r="E345" s="82"/>
      <c r="F345" s="85"/>
      <c r="G345" s="34"/>
    </row>
    <row r="346" spans="1:7" hidden="1" x14ac:dyDescent="0.25">
      <c r="A346" s="82"/>
      <c r="B346" s="82"/>
      <c r="C346" s="83"/>
      <c r="D346" s="84"/>
      <c r="E346" s="82"/>
      <c r="F346" s="85"/>
      <c r="G346" s="34"/>
    </row>
    <row r="347" spans="1:7" hidden="1" x14ac:dyDescent="0.25">
      <c r="A347" s="82"/>
      <c r="B347" s="82"/>
      <c r="C347" s="83"/>
      <c r="D347" s="84"/>
      <c r="E347" s="82"/>
      <c r="F347" s="85"/>
      <c r="G347" s="34"/>
    </row>
    <row r="348" spans="1:7" hidden="1" x14ac:dyDescent="0.25">
      <c r="A348" s="82"/>
      <c r="B348" s="82"/>
      <c r="C348" s="83"/>
      <c r="D348" s="84"/>
      <c r="E348" s="82"/>
      <c r="F348" s="85"/>
      <c r="G348" s="34"/>
    </row>
    <row r="349" spans="1:7" hidden="1" x14ac:dyDescent="0.25">
      <c r="A349" s="82"/>
      <c r="B349" s="82"/>
      <c r="C349" s="83"/>
      <c r="D349" s="84"/>
      <c r="E349" s="82"/>
      <c r="F349" s="85"/>
      <c r="G349" s="34"/>
    </row>
    <row r="350" spans="1:7" hidden="1" x14ac:dyDescent="0.25">
      <c r="A350" s="82"/>
      <c r="B350" s="82"/>
      <c r="C350" s="83"/>
      <c r="D350" s="84"/>
      <c r="E350" s="82"/>
      <c r="F350" s="85"/>
      <c r="G350" s="34"/>
    </row>
    <row r="351" spans="1:7" hidden="1" x14ac:dyDescent="0.25">
      <c r="A351" s="82"/>
      <c r="B351" s="82"/>
      <c r="C351" s="83"/>
      <c r="D351" s="84"/>
      <c r="E351" s="82"/>
      <c r="F351" s="85"/>
      <c r="G351" s="34"/>
    </row>
    <row r="352" spans="1:7" hidden="1" x14ac:dyDescent="0.25">
      <c r="A352" s="82"/>
      <c r="B352" s="82"/>
      <c r="C352" s="83"/>
      <c r="D352" s="84"/>
      <c r="E352" s="82"/>
      <c r="F352" s="85"/>
      <c r="G352" s="34"/>
    </row>
    <row r="353" spans="1:7" hidden="1" x14ac:dyDescent="0.25">
      <c r="A353" s="82"/>
      <c r="B353" s="82"/>
      <c r="C353" s="83"/>
      <c r="D353" s="84"/>
      <c r="E353" s="82"/>
      <c r="F353" s="85"/>
      <c r="G353" s="34"/>
    </row>
    <row r="354" spans="1:7" hidden="1" x14ac:dyDescent="0.25">
      <c r="A354" s="82"/>
      <c r="B354" s="82"/>
      <c r="C354" s="83"/>
      <c r="D354" s="84"/>
      <c r="E354" s="82"/>
      <c r="F354" s="85"/>
      <c r="G354" s="34"/>
    </row>
    <row r="355" spans="1:7" hidden="1" x14ac:dyDescent="0.25">
      <c r="A355" s="82"/>
      <c r="B355" s="82"/>
      <c r="C355" s="83"/>
      <c r="D355" s="84"/>
      <c r="E355" s="82"/>
      <c r="F355" s="85"/>
      <c r="G355" s="34"/>
    </row>
    <row r="356" spans="1:7" hidden="1" x14ac:dyDescent="0.25">
      <c r="A356" s="82"/>
      <c r="B356" s="82"/>
      <c r="C356" s="83"/>
      <c r="D356" s="84"/>
      <c r="E356" s="82"/>
      <c r="F356" s="85"/>
      <c r="G356" s="34"/>
    </row>
    <row r="357" spans="1:7" hidden="1" x14ac:dyDescent="0.25">
      <c r="A357" s="82"/>
      <c r="B357" s="82"/>
      <c r="C357" s="83"/>
      <c r="D357" s="84"/>
      <c r="E357" s="82"/>
      <c r="F357" s="85"/>
      <c r="G357" s="34"/>
    </row>
    <row r="358" spans="1:7" hidden="1" x14ac:dyDescent="0.25">
      <c r="A358" s="82"/>
      <c r="B358" s="82"/>
      <c r="C358" s="83"/>
      <c r="D358" s="84"/>
      <c r="E358" s="82"/>
      <c r="F358" s="85"/>
      <c r="G358" s="34"/>
    </row>
    <row r="359" spans="1:7" hidden="1" x14ac:dyDescent="0.25">
      <c r="A359" s="82"/>
      <c r="B359" s="82"/>
      <c r="C359" s="83"/>
      <c r="D359" s="84"/>
      <c r="E359" s="82"/>
      <c r="F359" s="85"/>
      <c r="G359" s="34"/>
    </row>
    <row r="360" spans="1:7" hidden="1" x14ac:dyDescent="0.25">
      <c r="A360" s="82"/>
      <c r="B360" s="82"/>
      <c r="C360" s="83"/>
      <c r="D360" s="84"/>
      <c r="E360" s="82"/>
      <c r="F360" s="85"/>
      <c r="G360" s="34"/>
    </row>
    <row r="361" spans="1:7" hidden="1" x14ac:dyDescent="0.25">
      <c r="A361" s="82"/>
      <c r="B361" s="82"/>
      <c r="C361" s="83"/>
      <c r="D361" s="84"/>
      <c r="E361" s="82"/>
      <c r="F361" s="85"/>
      <c r="G361" s="34"/>
    </row>
    <row r="362" spans="1:7" hidden="1" x14ac:dyDescent="0.25">
      <c r="A362" s="82"/>
      <c r="B362" s="82"/>
      <c r="C362" s="83"/>
      <c r="D362" s="84"/>
      <c r="E362" s="82"/>
      <c r="F362" s="85"/>
      <c r="G362" s="34"/>
    </row>
    <row r="363" spans="1:7" hidden="1" x14ac:dyDescent="0.25">
      <c r="A363" s="82"/>
      <c r="B363" s="82"/>
      <c r="C363" s="83"/>
      <c r="D363" s="84"/>
      <c r="E363" s="82"/>
      <c r="F363" s="85"/>
      <c r="G363" s="34"/>
    </row>
    <row r="364" spans="1:7" hidden="1" x14ac:dyDescent="0.25">
      <c r="A364" s="82"/>
      <c r="B364" s="82"/>
      <c r="C364" s="83"/>
      <c r="D364" s="84"/>
      <c r="E364" s="82"/>
      <c r="F364" s="85"/>
      <c r="G364" s="34"/>
    </row>
    <row r="365" spans="1:7" hidden="1" x14ac:dyDescent="0.25">
      <c r="A365" s="82"/>
      <c r="B365" s="82"/>
      <c r="C365" s="83"/>
      <c r="D365" s="84"/>
      <c r="E365" s="82"/>
      <c r="F365" s="85"/>
      <c r="G365" s="34"/>
    </row>
    <row r="366" spans="1:7" hidden="1" x14ac:dyDescent="0.25">
      <c r="A366" s="82"/>
      <c r="B366" s="82"/>
      <c r="C366" s="83"/>
      <c r="D366" s="84"/>
      <c r="E366" s="82"/>
      <c r="F366" s="85"/>
      <c r="G366" s="34"/>
    </row>
    <row r="367" spans="1:7" hidden="1" x14ac:dyDescent="0.25">
      <c r="A367" s="82"/>
      <c r="B367" s="82"/>
      <c r="C367" s="83"/>
      <c r="D367" s="84"/>
      <c r="E367" s="82"/>
      <c r="F367" s="85"/>
      <c r="G367" s="34"/>
    </row>
    <row r="368" spans="1:7" hidden="1" x14ac:dyDescent="0.25">
      <c r="A368" s="82"/>
      <c r="B368" s="82"/>
      <c r="C368" s="83"/>
      <c r="D368" s="84"/>
      <c r="E368" s="82"/>
      <c r="F368" s="85"/>
      <c r="G368" s="34"/>
    </row>
    <row r="369" spans="1:7" hidden="1" x14ac:dyDescent="0.25">
      <c r="A369" s="82"/>
      <c r="B369" s="82"/>
      <c r="C369" s="83"/>
      <c r="D369" s="84"/>
      <c r="E369" s="82"/>
      <c r="F369" s="85"/>
      <c r="G369" s="34"/>
    </row>
    <row r="370" spans="1:7" hidden="1" x14ac:dyDescent="0.25">
      <c r="A370" s="82"/>
      <c r="B370" s="82"/>
      <c r="C370" s="83"/>
      <c r="D370" s="84"/>
      <c r="E370" s="82"/>
      <c r="F370" s="85"/>
      <c r="G370" s="34"/>
    </row>
    <row r="371" spans="1:7" hidden="1" x14ac:dyDescent="0.25">
      <c r="A371" s="82"/>
      <c r="B371" s="82"/>
      <c r="C371" s="83"/>
      <c r="D371" s="84"/>
      <c r="E371" s="82"/>
      <c r="F371" s="85"/>
      <c r="G371" s="34"/>
    </row>
    <row r="372" spans="1:7" hidden="1" x14ac:dyDescent="0.25">
      <c r="A372" s="82"/>
      <c r="B372" s="82"/>
      <c r="C372" s="83"/>
      <c r="D372" s="84"/>
      <c r="E372" s="82"/>
      <c r="F372" s="85"/>
      <c r="G372" s="34"/>
    </row>
    <row r="373" spans="1:7" hidden="1" x14ac:dyDescent="0.25">
      <c r="A373" s="82"/>
      <c r="B373" s="82"/>
      <c r="C373" s="83"/>
      <c r="D373" s="84"/>
      <c r="E373" s="82"/>
      <c r="F373" s="85"/>
      <c r="G373" s="34"/>
    </row>
    <row r="374" spans="1:7" hidden="1" x14ac:dyDescent="0.25">
      <c r="A374" s="82"/>
      <c r="B374" s="82"/>
      <c r="C374" s="83"/>
      <c r="D374" s="84"/>
      <c r="E374" s="82"/>
      <c r="F374" s="85"/>
      <c r="G374" s="34"/>
    </row>
    <row r="375" spans="1:7" hidden="1" x14ac:dyDescent="0.25">
      <c r="A375" s="82"/>
      <c r="B375" s="82"/>
      <c r="C375" s="83"/>
      <c r="D375" s="84"/>
      <c r="E375" s="82"/>
      <c r="F375" s="85"/>
      <c r="G375" s="34"/>
    </row>
    <row r="376" spans="1:7" hidden="1" x14ac:dyDescent="0.25">
      <c r="A376" s="82"/>
      <c r="B376" s="82"/>
      <c r="C376" s="83"/>
      <c r="D376" s="84"/>
      <c r="E376" s="82"/>
      <c r="F376" s="85"/>
      <c r="G376" s="34"/>
    </row>
    <row r="377" spans="1:7" hidden="1" x14ac:dyDescent="0.25">
      <c r="A377" s="82"/>
      <c r="B377" s="82"/>
      <c r="C377" s="83"/>
      <c r="D377" s="84"/>
      <c r="E377" s="82"/>
      <c r="F377" s="85"/>
      <c r="G377" s="34"/>
    </row>
    <row r="378" spans="1:7" hidden="1" x14ac:dyDescent="0.25">
      <c r="A378" s="82"/>
      <c r="B378" s="82"/>
      <c r="C378" s="83"/>
      <c r="D378" s="84"/>
      <c r="E378" s="82"/>
      <c r="F378" s="85"/>
      <c r="G378" s="34"/>
    </row>
    <row r="379" spans="1:7" hidden="1" x14ac:dyDescent="0.25">
      <c r="A379" s="82"/>
      <c r="B379" s="82"/>
      <c r="C379" s="83"/>
      <c r="D379" s="84"/>
      <c r="E379" s="82"/>
      <c r="F379" s="85"/>
      <c r="G379" s="34"/>
    </row>
    <row r="380" spans="1:7" hidden="1" x14ac:dyDescent="0.25">
      <c r="A380" s="82"/>
      <c r="B380" s="82"/>
      <c r="C380" s="83"/>
      <c r="D380" s="84"/>
      <c r="E380" s="82"/>
      <c r="F380" s="85"/>
      <c r="G380" s="34"/>
    </row>
    <row r="381" spans="1:7" hidden="1" x14ac:dyDescent="0.25">
      <c r="A381" s="82"/>
      <c r="B381" s="82"/>
      <c r="C381" s="83"/>
      <c r="D381" s="84"/>
      <c r="E381" s="82"/>
      <c r="F381" s="85"/>
      <c r="G381" s="34"/>
    </row>
    <row r="382" spans="1:7" hidden="1" x14ac:dyDescent="0.25">
      <c r="A382" s="82"/>
      <c r="B382" s="82"/>
      <c r="C382" s="83"/>
      <c r="D382" s="84"/>
      <c r="E382" s="82"/>
      <c r="F382" s="85"/>
      <c r="G382" s="34"/>
    </row>
    <row r="383" spans="1:7" hidden="1" x14ac:dyDescent="0.25">
      <c r="A383" s="82"/>
      <c r="B383" s="82"/>
      <c r="C383" s="83"/>
      <c r="D383" s="84"/>
      <c r="E383" s="82"/>
      <c r="F383" s="85"/>
      <c r="G383" s="34"/>
    </row>
    <row r="384" spans="1:7" hidden="1" x14ac:dyDescent="0.25">
      <c r="A384" s="82"/>
      <c r="B384" s="82"/>
      <c r="C384" s="83"/>
      <c r="D384" s="84"/>
      <c r="E384" s="82"/>
      <c r="F384" s="85"/>
      <c r="G384" s="34"/>
    </row>
    <row r="385" spans="1:7" hidden="1" x14ac:dyDescent="0.25">
      <c r="A385" s="82"/>
      <c r="B385" s="82"/>
      <c r="C385" s="83"/>
      <c r="D385" s="84"/>
      <c r="E385" s="82"/>
      <c r="F385" s="85"/>
      <c r="G385" s="34"/>
    </row>
    <row r="386" spans="1:7" hidden="1" x14ac:dyDescent="0.25">
      <c r="A386" s="82"/>
      <c r="B386" s="82"/>
      <c r="C386" s="83"/>
      <c r="D386" s="84"/>
      <c r="E386" s="82"/>
      <c r="F386" s="85"/>
      <c r="G386" s="34"/>
    </row>
    <row r="387" spans="1:7" hidden="1" x14ac:dyDescent="0.25">
      <c r="A387" s="82"/>
      <c r="B387" s="82"/>
      <c r="C387" s="83"/>
      <c r="D387" s="84"/>
      <c r="E387" s="82"/>
      <c r="F387" s="85"/>
      <c r="G387" s="34"/>
    </row>
    <row r="388" spans="1:7" hidden="1" x14ac:dyDescent="0.25">
      <c r="A388" s="82"/>
      <c r="B388" s="82"/>
      <c r="C388" s="83"/>
      <c r="D388" s="84"/>
      <c r="E388" s="82"/>
      <c r="F388" s="85"/>
      <c r="G388" s="34"/>
    </row>
    <row r="389" spans="1:7" hidden="1" x14ac:dyDescent="0.25">
      <c r="A389" s="82"/>
      <c r="B389" s="82"/>
      <c r="C389" s="83"/>
      <c r="D389" s="84"/>
      <c r="E389" s="82"/>
      <c r="F389" s="85"/>
      <c r="G389" s="34"/>
    </row>
    <row r="390" spans="1:7" hidden="1" x14ac:dyDescent="0.25">
      <c r="A390" s="82"/>
      <c r="B390" s="82"/>
      <c r="C390" s="83"/>
      <c r="D390" s="84"/>
      <c r="E390" s="82"/>
      <c r="F390" s="85"/>
      <c r="G390" s="34"/>
    </row>
    <row r="391" spans="1:7" hidden="1" x14ac:dyDescent="0.25">
      <c r="A391" s="82"/>
      <c r="B391" s="82"/>
      <c r="C391" s="83"/>
      <c r="D391" s="84"/>
      <c r="E391" s="82"/>
      <c r="F391" s="85"/>
      <c r="G391" s="34"/>
    </row>
    <row r="392" spans="1:7" hidden="1" x14ac:dyDescent="0.25">
      <c r="A392" s="82"/>
      <c r="B392" s="82"/>
      <c r="C392" s="83"/>
      <c r="D392" s="84"/>
      <c r="E392" s="82"/>
      <c r="F392" s="85"/>
      <c r="G392" s="34"/>
    </row>
    <row r="393" spans="1:7" hidden="1" x14ac:dyDescent="0.25">
      <c r="A393" s="82"/>
      <c r="B393" s="82"/>
      <c r="C393" s="83"/>
      <c r="D393" s="84"/>
      <c r="E393" s="82"/>
      <c r="F393" s="85"/>
      <c r="G393" s="34"/>
    </row>
    <row r="394" spans="1:7" hidden="1" x14ac:dyDescent="0.25">
      <c r="A394" s="82"/>
      <c r="B394" s="82"/>
      <c r="C394" s="83"/>
      <c r="D394" s="84"/>
      <c r="E394" s="82"/>
      <c r="F394" s="85"/>
      <c r="G394" s="34"/>
    </row>
    <row r="395" spans="1:7" hidden="1" x14ac:dyDescent="0.25">
      <c r="A395" s="82"/>
      <c r="B395" s="82"/>
      <c r="C395" s="83"/>
      <c r="D395" s="84"/>
      <c r="E395" s="82"/>
      <c r="F395" s="85"/>
      <c r="G395" s="34"/>
    </row>
    <row r="396" spans="1:7" hidden="1" x14ac:dyDescent="0.25">
      <c r="A396" s="82"/>
      <c r="B396" s="82"/>
      <c r="C396" s="83"/>
      <c r="D396" s="84"/>
      <c r="E396" s="82"/>
      <c r="F396" s="85"/>
      <c r="G396" s="34"/>
    </row>
    <row r="397" spans="1:7" hidden="1" x14ac:dyDescent="0.25">
      <c r="A397" s="82"/>
      <c r="B397" s="82"/>
      <c r="C397" s="83"/>
      <c r="D397" s="84"/>
      <c r="E397" s="82"/>
      <c r="F397" s="85"/>
      <c r="G397" s="34"/>
    </row>
    <row r="398" spans="1:7" hidden="1" x14ac:dyDescent="0.25">
      <c r="A398" s="82"/>
      <c r="B398" s="82"/>
      <c r="C398" s="83"/>
      <c r="D398" s="84"/>
      <c r="E398" s="82"/>
      <c r="F398" s="85"/>
      <c r="G398" s="34"/>
    </row>
    <row r="399" spans="1:7" hidden="1" x14ac:dyDescent="0.25">
      <c r="A399" s="82"/>
      <c r="B399" s="82"/>
      <c r="C399" s="83"/>
      <c r="D399" s="84"/>
      <c r="E399" s="82"/>
      <c r="F399" s="85"/>
      <c r="G399" s="34"/>
    </row>
    <row r="400" spans="1:7" hidden="1" x14ac:dyDescent="0.25">
      <c r="A400" s="82"/>
      <c r="B400" s="82"/>
      <c r="C400" s="83"/>
      <c r="D400" s="84"/>
      <c r="E400" s="82"/>
      <c r="F400" s="85"/>
      <c r="G400" s="34"/>
    </row>
    <row r="401" spans="1:7" hidden="1" x14ac:dyDescent="0.25">
      <c r="A401" s="82"/>
      <c r="B401" s="82"/>
      <c r="C401" s="83"/>
      <c r="D401" s="84"/>
      <c r="E401" s="82"/>
      <c r="F401" s="85"/>
      <c r="G401" s="34"/>
    </row>
    <row r="402" spans="1:7" hidden="1" x14ac:dyDescent="0.25">
      <c r="A402" s="82"/>
      <c r="B402" s="82"/>
      <c r="C402" s="83"/>
      <c r="D402" s="84"/>
      <c r="E402" s="82"/>
      <c r="F402" s="85"/>
      <c r="G402" s="34"/>
    </row>
    <row r="403" spans="1:7" hidden="1" x14ac:dyDescent="0.25">
      <c r="A403" s="82"/>
      <c r="B403" s="82"/>
      <c r="C403" s="83"/>
      <c r="D403" s="84"/>
      <c r="E403" s="82"/>
      <c r="F403" s="85"/>
      <c r="G403" s="34"/>
    </row>
    <row r="404" spans="1:7" hidden="1" x14ac:dyDescent="0.25">
      <c r="A404" s="82"/>
      <c r="B404" s="82"/>
      <c r="C404" s="83"/>
      <c r="D404" s="84"/>
      <c r="E404" s="82"/>
      <c r="F404" s="85"/>
      <c r="G404" s="34"/>
    </row>
    <row r="405" spans="1:7" hidden="1" x14ac:dyDescent="0.25">
      <c r="A405" s="82"/>
      <c r="B405" s="82"/>
      <c r="C405" s="83"/>
      <c r="D405" s="84"/>
      <c r="E405" s="82"/>
      <c r="F405" s="85"/>
      <c r="G405" s="34"/>
    </row>
    <row r="406" spans="1:7" hidden="1" x14ac:dyDescent="0.25">
      <c r="A406" s="82"/>
      <c r="B406" s="82"/>
      <c r="C406" s="83"/>
      <c r="D406" s="84"/>
      <c r="E406" s="82"/>
      <c r="F406" s="85"/>
      <c r="G406" s="34"/>
    </row>
    <row r="407" spans="1:7" hidden="1" x14ac:dyDescent="0.25">
      <c r="A407" s="82"/>
      <c r="B407" s="82"/>
      <c r="C407" s="83"/>
      <c r="D407" s="84"/>
      <c r="E407" s="82"/>
      <c r="F407" s="85"/>
      <c r="G407" s="34"/>
    </row>
    <row r="408" spans="1:7" hidden="1" x14ac:dyDescent="0.25">
      <c r="A408" s="82"/>
      <c r="B408" s="82"/>
      <c r="C408" s="83"/>
      <c r="D408" s="84"/>
      <c r="E408" s="82"/>
      <c r="F408" s="85"/>
      <c r="G408" s="34"/>
    </row>
    <row r="409" spans="1:7" hidden="1" x14ac:dyDescent="0.25">
      <c r="A409" s="82"/>
      <c r="B409" s="82"/>
      <c r="C409" s="83"/>
      <c r="D409" s="84"/>
      <c r="E409" s="82"/>
      <c r="F409" s="85"/>
      <c r="G409" s="34"/>
    </row>
    <row r="410" spans="1:7" hidden="1" x14ac:dyDescent="0.25">
      <c r="A410" s="82"/>
      <c r="B410" s="82"/>
      <c r="C410" s="83"/>
      <c r="D410" s="84"/>
      <c r="E410" s="82"/>
      <c r="F410" s="85"/>
      <c r="G410" s="34"/>
    </row>
    <row r="411" spans="1:7" hidden="1" x14ac:dyDescent="0.25">
      <c r="A411" s="82"/>
      <c r="B411" s="82"/>
      <c r="C411" s="83"/>
      <c r="D411" s="84"/>
      <c r="E411" s="82"/>
      <c r="F411" s="85"/>
      <c r="G411" s="34"/>
    </row>
    <row r="412" spans="1:7" hidden="1" x14ac:dyDescent="0.25">
      <c r="A412" s="82"/>
      <c r="B412" s="82"/>
      <c r="C412" s="83"/>
      <c r="D412" s="84"/>
      <c r="E412" s="82"/>
      <c r="F412" s="85"/>
      <c r="G412" s="34"/>
    </row>
    <row r="413" spans="1:7" hidden="1" x14ac:dyDescent="0.25">
      <c r="A413" s="82"/>
      <c r="B413" s="82"/>
      <c r="C413" s="83"/>
      <c r="D413" s="84"/>
      <c r="E413" s="82"/>
      <c r="F413" s="85"/>
      <c r="G413" s="34"/>
    </row>
    <row r="414" spans="1:7" hidden="1" x14ac:dyDescent="0.25">
      <c r="A414" s="82"/>
      <c r="B414" s="82"/>
      <c r="C414" s="83"/>
      <c r="D414" s="84"/>
      <c r="E414" s="82"/>
      <c r="F414" s="85"/>
      <c r="G414" s="34"/>
    </row>
    <row r="415" spans="1:7" hidden="1" x14ac:dyDescent="0.25">
      <c r="A415" s="82"/>
      <c r="B415" s="82"/>
      <c r="C415" s="83"/>
      <c r="D415" s="84"/>
      <c r="E415" s="82"/>
      <c r="F415" s="85"/>
      <c r="G415" s="34"/>
    </row>
    <row r="416" spans="1:7" hidden="1" x14ac:dyDescent="0.25">
      <c r="A416" s="82"/>
      <c r="B416" s="82"/>
      <c r="C416" s="83"/>
      <c r="D416" s="84"/>
      <c r="E416" s="82"/>
      <c r="F416" s="85"/>
      <c r="G416" s="34"/>
    </row>
    <row r="417" spans="1:7" hidden="1" x14ac:dyDescent="0.25">
      <c r="A417" s="82"/>
      <c r="B417" s="82"/>
      <c r="C417" s="83"/>
      <c r="D417" s="84"/>
      <c r="E417" s="82"/>
      <c r="F417" s="85"/>
      <c r="G417" s="34"/>
    </row>
    <row r="418" spans="1:7" hidden="1" x14ac:dyDescent="0.25">
      <c r="A418" s="82"/>
      <c r="B418" s="82"/>
      <c r="C418" s="83"/>
      <c r="D418" s="84"/>
      <c r="E418" s="82"/>
      <c r="F418" s="85"/>
      <c r="G418" s="34"/>
    </row>
    <row r="419" spans="1:7" hidden="1" x14ac:dyDescent="0.25">
      <c r="A419" s="82"/>
      <c r="B419" s="82"/>
      <c r="C419" s="83"/>
      <c r="D419" s="84"/>
      <c r="E419" s="82"/>
      <c r="F419" s="85"/>
      <c r="G419" s="34"/>
    </row>
    <row r="420" spans="1:7" hidden="1" x14ac:dyDescent="0.25">
      <c r="A420" s="82"/>
      <c r="B420" s="82"/>
      <c r="C420" s="83"/>
      <c r="D420" s="84"/>
      <c r="E420" s="82"/>
      <c r="F420" s="85"/>
      <c r="G420" s="34"/>
    </row>
    <row r="421" spans="1:7" hidden="1" x14ac:dyDescent="0.25">
      <c r="A421" s="82"/>
      <c r="B421" s="82"/>
      <c r="C421" s="83"/>
      <c r="D421" s="84"/>
      <c r="E421" s="82"/>
      <c r="F421" s="85"/>
      <c r="G421" s="34"/>
    </row>
    <row r="422" spans="1:7" hidden="1" x14ac:dyDescent="0.25">
      <c r="A422" s="82"/>
      <c r="B422" s="82"/>
      <c r="C422" s="83"/>
      <c r="D422" s="84"/>
      <c r="E422" s="82"/>
      <c r="F422" s="85"/>
      <c r="G422" s="34"/>
    </row>
    <row r="423" spans="1:7" hidden="1" x14ac:dyDescent="0.25">
      <c r="A423" s="82"/>
      <c r="B423" s="82"/>
      <c r="C423" s="83"/>
      <c r="D423" s="84"/>
      <c r="E423" s="82"/>
      <c r="F423" s="85"/>
      <c r="G423" s="34"/>
    </row>
    <row r="424" spans="1:7" hidden="1" x14ac:dyDescent="0.25">
      <c r="A424" s="82"/>
      <c r="B424" s="82"/>
      <c r="C424" s="83"/>
      <c r="D424" s="84"/>
      <c r="E424" s="82"/>
      <c r="F424" s="85"/>
      <c r="G424" s="34"/>
    </row>
    <row r="425" spans="1:7" hidden="1" x14ac:dyDescent="0.25">
      <c r="A425" s="82"/>
      <c r="B425" s="82"/>
      <c r="C425" s="83"/>
      <c r="D425" s="84"/>
      <c r="E425" s="82"/>
      <c r="F425" s="85"/>
      <c r="G425" s="34"/>
    </row>
    <row r="426" spans="1:7" hidden="1" x14ac:dyDescent="0.25">
      <c r="A426" s="82"/>
      <c r="B426" s="82"/>
      <c r="C426" s="83"/>
      <c r="D426" s="84"/>
      <c r="E426" s="82"/>
      <c r="F426" s="85"/>
      <c r="G426" s="34"/>
    </row>
    <row r="427" spans="1:7" hidden="1" x14ac:dyDescent="0.25">
      <c r="A427" s="82"/>
      <c r="B427" s="82"/>
      <c r="C427" s="83"/>
      <c r="D427" s="84"/>
      <c r="E427" s="82"/>
      <c r="F427" s="85"/>
      <c r="G427" s="34"/>
    </row>
    <row r="428" spans="1:7" hidden="1" x14ac:dyDescent="0.25">
      <c r="A428" s="82"/>
      <c r="B428" s="82"/>
      <c r="C428" s="83"/>
      <c r="D428" s="84"/>
      <c r="E428" s="82"/>
      <c r="F428" s="85"/>
      <c r="G428" s="34"/>
    </row>
    <row r="429" spans="1:7" hidden="1" x14ac:dyDescent="0.25">
      <c r="A429" s="82"/>
      <c r="B429" s="82"/>
      <c r="C429" s="83"/>
      <c r="D429" s="84"/>
      <c r="E429" s="82"/>
      <c r="F429" s="85"/>
      <c r="G429" s="34"/>
    </row>
    <row r="430" spans="1:7" hidden="1" x14ac:dyDescent="0.25">
      <c r="A430" s="82"/>
      <c r="B430" s="82"/>
      <c r="C430" s="83"/>
      <c r="D430" s="84"/>
      <c r="E430" s="82"/>
      <c r="F430" s="85"/>
      <c r="G430" s="34"/>
    </row>
    <row r="431" spans="1:7" hidden="1" x14ac:dyDescent="0.25">
      <c r="A431" s="82"/>
      <c r="B431" s="82"/>
      <c r="C431" s="83"/>
      <c r="D431" s="84"/>
      <c r="E431" s="82"/>
      <c r="F431" s="85"/>
      <c r="G431" s="34"/>
    </row>
    <row r="432" spans="1:7" hidden="1" x14ac:dyDescent="0.25">
      <c r="A432" s="82"/>
      <c r="B432" s="82"/>
      <c r="C432" s="83"/>
      <c r="D432" s="84"/>
      <c r="E432" s="82"/>
      <c r="F432" s="85"/>
      <c r="G432" s="34"/>
    </row>
    <row r="433" spans="1:7" hidden="1" x14ac:dyDescent="0.25">
      <c r="A433" s="82"/>
      <c r="B433" s="82"/>
      <c r="C433" s="83"/>
      <c r="D433" s="84"/>
      <c r="E433" s="82"/>
      <c r="F433" s="85"/>
      <c r="G433" s="34"/>
    </row>
    <row r="434" spans="1:7" hidden="1" x14ac:dyDescent="0.25">
      <c r="A434" s="82"/>
      <c r="B434" s="82"/>
      <c r="C434" s="83"/>
      <c r="D434" s="84"/>
      <c r="E434" s="82"/>
      <c r="F434" s="85"/>
      <c r="G434" s="34"/>
    </row>
    <row r="435" spans="1:7" hidden="1" x14ac:dyDescent="0.25">
      <c r="A435" s="82"/>
      <c r="B435" s="82"/>
      <c r="C435" s="83"/>
      <c r="D435" s="84"/>
      <c r="E435" s="82"/>
      <c r="F435" s="85"/>
      <c r="G435" s="34"/>
    </row>
    <row r="436" spans="1:7" hidden="1" x14ac:dyDescent="0.25">
      <c r="A436" s="82"/>
      <c r="B436" s="82"/>
      <c r="C436" s="83"/>
      <c r="D436" s="84"/>
      <c r="E436" s="82"/>
      <c r="F436" s="85"/>
      <c r="G436" s="34"/>
    </row>
    <row r="437" spans="1:7" hidden="1" x14ac:dyDescent="0.25">
      <c r="A437" s="82"/>
      <c r="B437" s="82"/>
      <c r="C437" s="83"/>
      <c r="D437" s="84"/>
      <c r="E437" s="82"/>
      <c r="F437" s="85"/>
      <c r="G437" s="34"/>
    </row>
    <row r="438" spans="1:7" hidden="1" x14ac:dyDescent="0.25">
      <c r="A438" s="82"/>
      <c r="B438" s="82"/>
      <c r="C438" s="83"/>
      <c r="D438" s="84"/>
      <c r="E438" s="82"/>
      <c r="F438" s="85"/>
      <c r="G438" s="34"/>
    </row>
    <row r="439" spans="1:7" hidden="1" x14ac:dyDescent="0.25">
      <c r="A439" s="82"/>
      <c r="B439" s="82"/>
      <c r="C439" s="83"/>
      <c r="D439" s="84"/>
      <c r="E439" s="82"/>
      <c r="F439" s="85"/>
      <c r="G439" s="34"/>
    </row>
    <row r="440" spans="1:7" hidden="1" x14ac:dyDescent="0.25">
      <c r="A440" s="82"/>
      <c r="B440" s="82"/>
      <c r="C440" s="83"/>
      <c r="D440" s="84"/>
      <c r="E440" s="82"/>
      <c r="F440" s="85"/>
      <c r="G440" s="34"/>
    </row>
    <row r="441" spans="1:7" hidden="1" x14ac:dyDescent="0.25">
      <c r="A441" s="82"/>
      <c r="B441" s="82"/>
      <c r="C441" s="83"/>
      <c r="D441" s="84"/>
      <c r="E441" s="82"/>
      <c r="F441" s="85"/>
      <c r="G441" s="34"/>
    </row>
    <row r="442" spans="1:7" hidden="1" x14ac:dyDescent="0.25">
      <c r="A442" s="82"/>
      <c r="B442" s="82"/>
      <c r="C442" s="83"/>
      <c r="D442" s="84"/>
      <c r="E442" s="82"/>
      <c r="F442" s="85"/>
      <c r="G442" s="34"/>
    </row>
    <row r="443" spans="1:7" hidden="1" x14ac:dyDescent="0.25">
      <c r="A443" s="82"/>
      <c r="B443" s="82"/>
      <c r="C443" s="83"/>
      <c r="D443" s="84"/>
      <c r="E443" s="82"/>
      <c r="F443" s="85"/>
      <c r="G443" s="34"/>
    </row>
    <row r="444" spans="1:7" hidden="1" x14ac:dyDescent="0.25">
      <c r="A444" s="82"/>
      <c r="B444" s="82"/>
      <c r="C444" s="83"/>
      <c r="D444" s="84"/>
      <c r="E444" s="82"/>
      <c r="F444" s="85"/>
      <c r="G444" s="34"/>
    </row>
    <row r="445" spans="1:7" hidden="1" x14ac:dyDescent="0.25">
      <c r="A445" s="82"/>
      <c r="B445" s="82"/>
      <c r="C445" s="83"/>
      <c r="D445" s="84"/>
      <c r="E445" s="82"/>
      <c r="F445" s="85"/>
      <c r="G445" s="34"/>
    </row>
    <row r="446" spans="1:7" hidden="1" x14ac:dyDescent="0.25">
      <c r="A446" s="82"/>
      <c r="B446" s="82"/>
      <c r="C446" s="83"/>
      <c r="D446" s="84"/>
      <c r="E446" s="82"/>
      <c r="F446" s="85"/>
      <c r="G446" s="34"/>
    </row>
    <row r="447" spans="1:7" hidden="1" x14ac:dyDescent="0.25">
      <c r="A447" s="82"/>
      <c r="B447" s="82"/>
      <c r="C447" s="83"/>
      <c r="D447" s="84"/>
      <c r="E447" s="82"/>
      <c r="F447" s="85"/>
      <c r="G447" s="34"/>
    </row>
    <row r="448" spans="1:7" hidden="1" x14ac:dyDescent="0.25">
      <c r="A448" s="82"/>
      <c r="B448" s="82"/>
      <c r="C448" s="83"/>
      <c r="D448" s="84"/>
      <c r="E448" s="82"/>
      <c r="F448" s="85"/>
      <c r="G448" s="34"/>
    </row>
    <row r="449" spans="1:7" hidden="1" x14ac:dyDescent="0.25">
      <c r="A449" s="82"/>
      <c r="B449" s="82"/>
      <c r="C449" s="83"/>
      <c r="D449" s="84"/>
      <c r="E449" s="82"/>
      <c r="F449" s="85"/>
      <c r="G449" s="34"/>
    </row>
    <row r="450" spans="1:7" hidden="1" x14ac:dyDescent="0.25">
      <c r="A450" s="82"/>
      <c r="B450" s="82"/>
      <c r="C450" s="83"/>
      <c r="D450" s="84"/>
      <c r="E450" s="82"/>
      <c r="F450" s="85"/>
      <c r="G450" s="34"/>
    </row>
    <row r="451" spans="1:7" hidden="1" x14ac:dyDescent="0.25">
      <c r="A451" s="82"/>
      <c r="B451" s="82"/>
      <c r="C451" s="83"/>
      <c r="D451" s="84"/>
      <c r="E451" s="82"/>
      <c r="F451" s="85"/>
      <c r="G451" s="34"/>
    </row>
    <row r="452" spans="1:7" hidden="1" x14ac:dyDescent="0.25">
      <c r="A452" s="82"/>
      <c r="B452" s="82"/>
      <c r="C452" s="83"/>
      <c r="D452" s="84"/>
      <c r="E452" s="82"/>
      <c r="F452" s="85"/>
      <c r="G452" s="34"/>
    </row>
    <row r="453" spans="1:7" hidden="1" x14ac:dyDescent="0.25">
      <c r="A453" s="82"/>
      <c r="B453" s="82"/>
      <c r="C453" s="83"/>
      <c r="D453" s="84"/>
      <c r="E453" s="82"/>
      <c r="F453" s="85"/>
      <c r="G453" s="34"/>
    </row>
    <row r="454" spans="1:7" hidden="1" x14ac:dyDescent="0.25">
      <c r="A454" s="82"/>
      <c r="B454" s="82"/>
      <c r="C454" s="83"/>
      <c r="D454" s="84"/>
      <c r="E454" s="82"/>
      <c r="F454" s="85"/>
      <c r="G454" s="34"/>
    </row>
    <row r="455" spans="1:7" hidden="1" x14ac:dyDescent="0.25">
      <c r="A455" s="82"/>
      <c r="B455" s="82"/>
      <c r="C455" s="83"/>
      <c r="D455" s="84"/>
      <c r="E455" s="82"/>
      <c r="F455" s="85"/>
      <c r="G455" s="34"/>
    </row>
    <row r="456" spans="1:7" hidden="1" x14ac:dyDescent="0.25">
      <c r="A456" s="82"/>
      <c r="B456" s="82"/>
      <c r="C456" s="83"/>
      <c r="D456" s="84"/>
      <c r="E456" s="82"/>
      <c r="F456" s="85"/>
      <c r="G456" s="34"/>
    </row>
    <row r="457" spans="1:7" hidden="1" x14ac:dyDescent="0.25">
      <c r="A457" s="82"/>
      <c r="B457" s="82"/>
      <c r="C457" s="83"/>
      <c r="D457" s="84"/>
      <c r="E457" s="82"/>
      <c r="F457" s="85"/>
      <c r="G457" s="34"/>
    </row>
    <row r="458" spans="1:7" hidden="1" x14ac:dyDescent="0.25">
      <c r="A458" s="82"/>
      <c r="B458" s="82"/>
      <c r="C458" s="83"/>
      <c r="D458" s="84"/>
      <c r="E458" s="82"/>
      <c r="F458" s="85"/>
      <c r="G458" s="34"/>
    </row>
    <row r="459" spans="1:7" hidden="1" x14ac:dyDescent="0.25">
      <c r="A459" s="82"/>
      <c r="B459" s="82"/>
      <c r="C459" s="83"/>
      <c r="D459" s="84"/>
      <c r="E459" s="82"/>
      <c r="F459" s="85"/>
      <c r="G459" s="34"/>
    </row>
    <row r="460" spans="1:7" hidden="1" x14ac:dyDescent="0.25">
      <c r="A460" s="82"/>
      <c r="B460" s="82"/>
      <c r="C460" s="83"/>
      <c r="D460" s="84"/>
      <c r="E460" s="82"/>
      <c r="F460" s="85"/>
      <c r="G460" s="34"/>
    </row>
    <row r="461" spans="1:7" hidden="1" x14ac:dyDescent="0.25">
      <c r="A461" s="82"/>
      <c r="B461" s="82"/>
      <c r="C461" s="83"/>
      <c r="D461" s="84"/>
      <c r="E461" s="82"/>
      <c r="F461" s="85"/>
      <c r="G461" s="34"/>
    </row>
    <row r="462" spans="1:7" hidden="1" x14ac:dyDescent="0.25">
      <c r="A462" s="82"/>
      <c r="B462" s="82"/>
      <c r="C462" s="83"/>
      <c r="D462" s="84"/>
      <c r="E462" s="82"/>
      <c r="F462" s="85"/>
      <c r="G462" s="34"/>
    </row>
    <row r="463" spans="1:7" hidden="1" x14ac:dyDescent="0.25">
      <c r="A463" s="82"/>
      <c r="B463" s="82"/>
      <c r="C463" s="83"/>
      <c r="D463" s="84"/>
      <c r="E463" s="82"/>
      <c r="F463" s="85"/>
      <c r="G463" s="34"/>
    </row>
    <row r="464" spans="1:7" hidden="1" x14ac:dyDescent="0.25">
      <c r="A464" s="82"/>
      <c r="B464" s="82"/>
      <c r="C464" s="83"/>
      <c r="D464" s="84"/>
      <c r="E464" s="82"/>
      <c r="F464" s="85"/>
      <c r="G464" s="34"/>
    </row>
    <row r="465" spans="1:7" hidden="1" x14ac:dyDescent="0.25">
      <c r="A465" s="82"/>
      <c r="B465" s="82"/>
      <c r="C465" s="83"/>
      <c r="D465" s="84"/>
      <c r="E465" s="82"/>
      <c r="F465" s="85"/>
      <c r="G465" s="34"/>
    </row>
    <row r="466" spans="1:7" hidden="1" x14ac:dyDescent="0.25">
      <c r="A466" s="82"/>
      <c r="B466" s="82"/>
      <c r="C466" s="83"/>
      <c r="D466" s="84"/>
      <c r="E466" s="82"/>
      <c r="F466" s="85"/>
      <c r="G466" s="34"/>
    </row>
    <row r="467" spans="1:7" hidden="1" x14ac:dyDescent="0.25">
      <c r="A467" s="82"/>
      <c r="B467" s="82"/>
      <c r="C467" s="83"/>
      <c r="D467" s="84"/>
      <c r="E467" s="82"/>
      <c r="F467" s="85"/>
      <c r="G467" s="34"/>
    </row>
    <row r="468" spans="1:7" hidden="1" x14ac:dyDescent="0.25">
      <c r="A468" s="82"/>
      <c r="B468" s="82"/>
      <c r="C468" s="83"/>
      <c r="D468" s="84"/>
      <c r="E468" s="82"/>
      <c r="F468" s="85"/>
      <c r="G468" s="34"/>
    </row>
    <row r="469" spans="1:7" hidden="1" x14ac:dyDescent="0.25">
      <c r="A469" s="82"/>
      <c r="B469" s="82"/>
      <c r="C469" s="83"/>
      <c r="D469" s="84"/>
      <c r="E469" s="82"/>
      <c r="F469" s="85"/>
      <c r="G469" s="34"/>
    </row>
    <row r="470" spans="1:7" hidden="1" x14ac:dyDescent="0.25">
      <c r="A470" s="82"/>
      <c r="B470" s="82"/>
      <c r="C470" s="83"/>
      <c r="D470" s="84"/>
      <c r="E470" s="82"/>
      <c r="F470" s="85"/>
      <c r="G470" s="34"/>
    </row>
    <row r="471" spans="1:7" hidden="1" x14ac:dyDescent="0.25">
      <c r="A471" s="82"/>
      <c r="B471" s="82"/>
      <c r="C471" s="83"/>
      <c r="D471" s="84"/>
      <c r="E471" s="82"/>
      <c r="F471" s="85"/>
      <c r="G471" s="34"/>
    </row>
    <row r="472" spans="1:7" hidden="1" x14ac:dyDescent="0.25">
      <c r="A472" s="82"/>
      <c r="B472" s="82"/>
      <c r="C472" s="83"/>
      <c r="D472" s="84"/>
      <c r="E472" s="82"/>
      <c r="F472" s="85"/>
      <c r="G472" s="34"/>
    </row>
    <row r="473" spans="1:7" hidden="1" x14ac:dyDescent="0.25">
      <c r="A473" s="82"/>
      <c r="B473" s="82"/>
      <c r="C473" s="83"/>
      <c r="D473" s="84"/>
      <c r="E473" s="82"/>
      <c r="F473" s="85"/>
      <c r="G473" s="34"/>
    </row>
    <row r="474" spans="1:7" hidden="1" x14ac:dyDescent="0.25">
      <c r="A474" s="82"/>
      <c r="B474" s="82"/>
      <c r="C474" s="83"/>
      <c r="D474" s="84"/>
      <c r="E474" s="82"/>
      <c r="F474" s="85"/>
      <c r="G474" s="34"/>
    </row>
    <row r="475" spans="1:7" hidden="1" x14ac:dyDescent="0.25">
      <c r="A475" s="82"/>
      <c r="B475" s="82"/>
      <c r="C475" s="83"/>
      <c r="D475" s="84"/>
      <c r="E475" s="82"/>
      <c r="F475" s="85"/>
      <c r="G475" s="34"/>
    </row>
    <row r="476" spans="1:7" hidden="1" x14ac:dyDescent="0.25">
      <c r="A476" s="82"/>
      <c r="B476" s="82"/>
      <c r="C476" s="83"/>
      <c r="D476" s="84"/>
      <c r="E476" s="82"/>
      <c r="F476" s="85"/>
      <c r="G476" s="34"/>
    </row>
    <row r="477" spans="1:7" hidden="1" x14ac:dyDescent="0.25">
      <c r="A477" s="82"/>
      <c r="B477" s="82"/>
      <c r="C477" s="83"/>
      <c r="D477" s="84"/>
      <c r="E477" s="82"/>
      <c r="F477" s="85"/>
      <c r="G477" s="34"/>
    </row>
    <row r="478" spans="1:7" hidden="1" x14ac:dyDescent="0.25">
      <c r="A478" s="82"/>
      <c r="B478" s="82"/>
      <c r="C478" s="83"/>
      <c r="D478" s="84"/>
      <c r="E478" s="82"/>
      <c r="F478" s="85"/>
      <c r="G478" s="34"/>
    </row>
    <row r="479" spans="1:7" hidden="1" x14ac:dyDescent="0.25">
      <c r="A479" s="82"/>
      <c r="B479" s="82"/>
      <c r="C479" s="83"/>
      <c r="D479" s="84"/>
      <c r="E479" s="82"/>
      <c r="F479" s="85"/>
      <c r="G479" s="34"/>
    </row>
    <row r="480" spans="1:7" hidden="1" x14ac:dyDescent="0.25">
      <c r="A480" s="82"/>
      <c r="B480" s="82"/>
      <c r="C480" s="83"/>
      <c r="D480" s="84"/>
      <c r="E480" s="82"/>
      <c r="F480" s="85"/>
      <c r="G480" s="34"/>
    </row>
    <row r="481" spans="1:7" hidden="1" x14ac:dyDescent="0.25">
      <c r="A481" s="82"/>
      <c r="B481" s="82"/>
      <c r="C481" s="83"/>
      <c r="D481" s="84"/>
      <c r="E481" s="82"/>
      <c r="F481" s="85"/>
      <c r="G481" s="34"/>
    </row>
    <row r="482" spans="1:7" hidden="1" x14ac:dyDescent="0.25">
      <c r="A482" s="82"/>
      <c r="B482" s="82"/>
      <c r="C482" s="83"/>
      <c r="D482" s="84"/>
      <c r="E482" s="82"/>
      <c r="F482" s="85"/>
      <c r="G482" s="34"/>
    </row>
    <row r="483" spans="1:7" hidden="1" x14ac:dyDescent="0.25">
      <c r="A483" s="82"/>
      <c r="B483" s="82"/>
      <c r="C483" s="83"/>
      <c r="D483" s="84"/>
      <c r="E483" s="82"/>
      <c r="F483" s="85"/>
      <c r="G483" s="34"/>
    </row>
    <row r="484" spans="1:7" hidden="1" x14ac:dyDescent="0.25">
      <c r="A484" s="82"/>
      <c r="B484" s="82"/>
      <c r="C484" s="83"/>
      <c r="D484" s="84"/>
      <c r="E484" s="82"/>
      <c r="F484" s="85"/>
      <c r="G484" s="34"/>
    </row>
    <row r="485" spans="1:7" hidden="1" x14ac:dyDescent="0.25">
      <c r="A485" s="82"/>
      <c r="B485" s="82"/>
      <c r="C485" s="83"/>
      <c r="D485" s="84"/>
      <c r="E485" s="82"/>
      <c r="F485" s="85"/>
      <c r="G485" s="34"/>
    </row>
    <row r="486" spans="1:7" hidden="1" x14ac:dyDescent="0.25">
      <c r="A486" s="82"/>
      <c r="B486" s="82"/>
      <c r="C486" s="83"/>
      <c r="D486" s="84"/>
      <c r="E486" s="82"/>
      <c r="F486" s="85"/>
      <c r="G486" s="34"/>
    </row>
    <row r="487" spans="1:7" hidden="1" x14ac:dyDescent="0.25">
      <c r="A487" s="82"/>
      <c r="B487" s="82"/>
      <c r="C487" s="83"/>
      <c r="D487" s="84"/>
      <c r="E487" s="82"/>
      <c r="F487" s="85"/>
      <c r="G487" s="34"/>
    </row>
    <row r="488" spans="1:7" hidden="1" x14ac:dyDescent="0.25">
      <c r="A488" s="82"/>
      <c r="B488" s="82"/>
      <c r="C488" s="83"/>
      <c r="D488" s="84"/>
      <c r="E488" s="82"/>
      <c r="F488" s="85"/>
      <c r="G488" s="34"/>
    </row>
    <row r="489" spans="1:7" hidden="1" x14ac:dyDescent="0.25">
      <c r="A489" s="82"/>
      <c r="B489" s="82"/>
      <c r="C489" s="83"/>
      <c r="D489" s="84"/>
      <c r="E489" s="82"/>
      <c r="F489" s="85"/>
      <c r="G489" s="34"/>
    </row>
    <row r="490" spans="1:7" hidden="1" x14ac:dyDescent="0.25">
      <c r="A490" s="82"/>
      <c r="B490" s="82"/>
      <c r="C490" s="83"/>
      <c r="D490" s="84"/>
      <c r="E490" s="82"/>
      <c r="F490" s="85"/>
      <c r="G490" s="34"/>
    </row>
    <row r="491" spans="1:7" hidden="1" x14ac:dyDescent="0.25">
      <c r="A491" s="82"/>
      <c r="B491" s="82"/>
      <c r="C491" s="83"/>
      <c r="D491" s="84"/>
      <c r="E491" s="82"/>
      <c r="F491" s="85"/>
      <c r="G491" s="34"/>
    </row>
    <row r="492" spans="1:7" hidden="1" x14ac:dyDescent="0.25">
      <c r="A492" s="82"/>
      <c r="B492" s="82"/>
      <c r="C492" s="83"/>
      <c r="D492" s="84"/>
      <c r="E492" s="82"/>
      <c r="F492" s="85"/>
      <c r="G492" s="34"/>
    </row>
    <row r="493" spans="1:7" hidden="1" x14ac:dyDescent="0.25">
      <c r="A493" s="82"/>
      <c r="B493" s="82"/>
      <c r="C493" s="83"/>
      <c r="D493" s="84"/>
      <c r="E493" s="82"/>
      <c r="F493" s="85"/>
      <c r="G493" s="34"/>
    </row>
    <row r="494" spans="1:7" hidden="1" x14ac:dyDescent="0.25">
      <c r="A494" s="82"/>
      <c r="B494" s="82"/>
      <c r="C494" s="83"/>
      <c r="D494" s="84"/>
      <c r="E494" s="82"/>
      <c r="F494" s="85"/>
      <c r="G494" s="34"/>
    </row>
    <row r="495" spans="1:7" hidden="1" x14ac:dyDescent="0.25">
      <c r="A495" s="82"/>
      <c r="B495" s="82"/>
      <c r="C495" s="83"/>
      <c r="D495" s="84"/>
      <c r="E495" s="82"/>
      <c r="F495" s="85"/>
      <c r="G495" s="34"/>
    </row>
    <row r="496" spans="1:7" hidden="1" x14ac:dyDescent="0.25">
      <c r="A496" s="82"/>
      <c r="B496" s="82"/>
      <c r="C496" s="83"/>
      <c r="D496" s="84"/>
      <c r="E496" s="82"/>
      <c r="F496" s="85"/>
      <c r="G496" s="34"/>
    </row>
    <row r="497" spans="1:7" hidden="1" x14ac:dyDescent="0.25">
      <c r="A497" s="82"/>
      <c r="B497" s="82"/>
      <c r="C497" s="83"/>
      <c r="D497" s="84"/>
      <c r="E497" s="82"/>
      <c r="F497" s="85"/>
      <c r="G497" s="34"/>
    </row>
    <row r="498" spans="1:7" hidden="1" x14ac:dyDescent="0.25">
      <c r="A498" s="82"/>
      <c r="B498" s="82"/>
      <c r="C498" s="83"/>
      <c r="D498" s="84"/>
      <c r="E498" s="82"/>
      <c r="F498" s="85"/>
      <c r="G498" s="34"/>
    </row>
    <row r="499" spans="1:7" hidden="1" x14ac:dyDescent="0.25">
      <c r="A499" s="82"/>
      <c r="B499" s="82"/>
      <c r="C499" s="83"/>
      <c r="D499" s="84"/>
      <c r="E499" s="82"/>
      <c r="F499" s="85"/>
      <c r="G499" s="34"/>
    </row>
    <row r="500" spans="1:7" hidden="1" x14ac:dyDescent="0.25">
      <c r="A500" s="82"/>
      <c r="B500" s="82"/>
      <c r="C500" s="83"/>
      <c r="D500" s="84"/>
      <c r="E500" s="82"/>
      <c r="F500" s="85"/>
      <c r="G500" s="34"/>
    </row>
    <row r="501" spans="1:7" hidden="1" x14ac:dyDescent="0.25">
      <c r="A501" s="82"/>
      <c r="B501" s="82"/>
      <c r="C501" s="83"/>
      <c r="D501" s="84"/>
      <c r="E501" s="82"/>
      <c r="F501" s="85"/>
      <c r="G501" s="34"/>
    </row>
    <row r="502" spans="1:7" hidden="1" x14ac:dyDescent="0.25">
      <c r="A502" s="82"/>
      <c r="B502" s="82"/>
      <c r="C502" s="83"/>
      <c r="D502" s="84"/>
      <c r="E502" s="82"/>
      <c r="F502" s="85"/>
      <c r="G502" s="34"/>
    </row>
    <row r="503" spans="1:7" hidden="1" x14ac:dyDescent="0.25">
      <c r="A503" s="82"/>
      <c r="B503" s="82"/>
      <c r="C503" s="83"/>
      <c r="D503" s="84"/>
      <c r="E503" s="82"/>
      <c r="F503" s="85"/>
      <c r="G503" s="34"/>
    </row>
    <row r="504" spans="1:7" hidden="1" x14ac:dyDescent="0.25">
      <c r="A504" s="82"/>
      <c r="B504" s="82"/>
      <c r="C504" s="83"/>
      <c r="D504" s="84"/>
      <c r="E504" s="82"/>
      <c r="F504" s="85"/>
      <c r="G504" s="34"/>
    </row>
    <row r="505" spans="1:7" hidden="1" x14ac:dyDescent="0.25">
      <c r="A505" s="82"/>
      <c r="B505" s="82"/>
      <c r="C505" s="83"/>
      <c r="D505" s="84"/>
      <c r="E505" s="82"/>
      <c r="F505" s="85"/>
      <c r="G505" s="34"/>
    </row>
    <row r="506" spans="1:7" hidden="1" x14ac:dyDescent="0.25">
      <c r="A506" s="82"/>
      <c r="B506" s="82"/>
      <c r="C506" s="83"/>
      <c r="D506" s="84"/>
      <c r="E506" s="82"/>
      <c r="F506" s="85"/>
      <c r="G506" s="34"/>
    </row>
    <row r="507" spans="1:7" hidden="1" x14ac:dyDescent="0.25">
      <c r="A507" s="82"/>
      <c r="B507" s="82"/>
      <c r="C507" s="83"/>
      <c r="D507" s="84"/>
      <c r="E507" s="82"/>
      <c r="F507" s="85"/>
      <c r="G507" s="34"/>
    </row>
    <row r="508" spans="1:7" hidden="1" x14ac:dyDescent="0.25">
      <c r="A508" s="82"/>
      <c r="B508" s="82"/>
      <c r="C508" s="83"/>
      <c r="D508" s="84"/>
      <c r="E508" s="82"/>
      <c r="F508" s="85"/>
      <c r="G508" s="34"/>
    </row>
    <row r="509" spans="1:7" hidden="1" x14ac:dyDescent="0.25">
      <c r="A509" s="82"/>
      <c r="B509" s="82"/>
      <c r="C509" s="83"/>
      <c r="D509" s="84"/>
      <c r="E509" s="82"/>
      <c r="F509" s="85"/>
      <c r="G509" s="34"/>
    </row>
    <row r="510" spans="1:7" hidden="1" x14ac:dyDescent="0.25">
      <c r="A510" s="82"/>
      <c r="B510" s="82"/>
      <c r="C510" s="83"/>
      <c r="D510" s="84"/>
      <c r="E510" s="82"/>
      <c r="F510" s="85"/>
      <c r="G510" s="34"/>
    </row>
    <row r="511" spans="1:7" hidden="1" x14ac:dyDescent="0.25">
      <c r="A511" s="82"/>
      <c r="B511" s="82"/>
      <c r="C511" s="83"/>
      <c r="D511" s="84"/>
      <c r="E511" s="82"/>
      <c r="F511" s="85"/>
      <c r="G511" s="34"/>
    </row>
    <row r="512" spans="1:7" hidden="1" x14ac:dyDescent="0.25">
      <c r="A512" s="82"/>
      <c r="B512" s="82"/>
      <c r="C512" s="83"/>
      <c r="D512" s="84"/>
      <c r="E512" s="82"/>
      <c r="F512" s="85"/>
      <c r="G512" s="34"/>
    </row>
    <row r="513" spans="1:7" hidden="1" x14ac:dyDescent="0.25">
      <c r="A513" s="82"/>
      <c r="B513" s="82"/>
      <c r="C513" s="83"/>
      <c r="D513" s="84"/>
      <c r="E513" s="82"/>
      <c r="F513" s="85"/>
      <c r="G513" s="34"/>
    </row>
    <row r="514" spans="1:7" hidden="1" x14ac:dyDescent="0.25">
      <c r="A514" s="82"/>
      <c r="B514" s="82"/>
      <c r="C514" s="83"/>
      <c r="D514" s="84"/>
      <c r="E514" s="82"/>
      <c r="F514" s="85"/>
      <c r="G514" s="34"/>
    </row>
    <row r="515" spans="1:7" hidden="1" x14ac:dyDescent="0.25">
      <c r="A515" s="82"/>
      <c r="B515" s="82"/>
      <c r="C515" s="83"/>
      <c r="D515" s="84"/>
      <c r="E515" s="82"/>
      <c r="F515" s="85"/>
      <c r="G515" s="34"/>
    </row>
    <row r="516" spans="1:7" hidden="1" x14ac:dyDescent="0.25">
      <c r="A516" s="82"/>
      <c r="B516" s="82"/>
      <c r="C516" s="83"/>
      <c r="D516" s="84"/>
      <c r="E516" s="82"/>
      <c r="F516" s="85"/>
      <c r="G516" s="34"/>
    </row>
    <row r="517" spans="1:7" hidden="1" x14ac:dyDescent="0.25">
      <c r="A517" s="82"/>
      <c r="B517" s="82"/>
      <c r="C517" s="83"/>
      <c r="D517" s="84"/>
      <c r="E517" s="82"/>
      <c r="F517" s="85"/>
      <c r="G517" s="34"/>
    </row>
    <row r="518" spans="1:7" hidden="1" x14ac:dyDescent="0.25">
      <c r="A518" s="82"/>
      <c r="B518" s="82"/>
      <c r="C518" s="83"/>
      <c r="D518" s="84"/>
      <c r="E518" s="82"/>
      <c r="F518" s="85"/>
      <c r="G518" s="34"/>
    </row>
    <row r="519" spans="1:7" hidden="1" x14ac:dyDescent="0.25">
      <c r="A519" s="82"/>
      <c r="B519" s="82"/>
      <c r="C519" s="83"/>
      <c r="D519" s="84"/>
      <c r="E519" s="82"/>
      <c r="F519" s="85"/>
      <c r="G519" s="34"/>
    </row>
    <row r="520" spans="1:7" hidden="1" x14ac:dyDescent="0.25">
      <c r="A520" s="82"/>
      <c r="B520" s="82"/>
      <c r="C520" s="83"/>
      <c r="D520" s="84"/>
      <c r="E520" s="82"/>
      <c r="F520" s="85"/>
      <c r="G520" s="34"/>
    </row>
    <row r="521" spans="1:7" hidden="1" x14ac:dyDescent="0.25">
      <c r="A521" s="82"/>
      <c r="B521" s="82"/>
      <c r="C521" s="83"/>
      <c r="D521" s="84"/>
      <c r="E521" s="82"/>
      <c r="F521" s="85"/>
      <c r="G521" s="34"/>
    </row>
    <row r="522" spans="1:7" hidden="1" x14ac:dyDescent="0.25">
      <c r="A522" s="82"/>
      <c r="B522" s="82"/>
      <c r="C522" s="83"/>
      <c r="D522" s="84"/>
      <c r="E522" s="82"/>
      <c r="F522" s="85"/>
      <c r="G522" s="34"/>
    </row>
    <row r="523" spans="1:7" hidden="1" x14ac:dyDescent="0.25">
      <c r="A523" s="82"/>
      <c r="B523" s="82"/>
      <c r="C523" s="83"/>
      <c r="D523" s="84"/>
      <c r="E523" s="82"/>
      <c r="F523" s="85"/>
      <c r="G523" s="34"/>
    </row>
    <row r="524" spans="1:7" hidden="1" x14ac:dyDescent="0.25">
      <c r="A524" s="82"/>
      <c r="B524" s="82"/>
      <c r="C524" s="83"/>
      <c r="D524" s="84"/>
      <c r="E524" s="82"/>
      <c r="F524" s="85"/>
      <c r="G524" s="34"/>
    </row>
    <row r="525" spans="1:7" hidden="1" x14ac:dyDescent="0.25">
      <c r="A525" s="82"/>
      <c r="B525" s="82"/>
      <c r="C525" s="83"/>
      <c r="D525" s="84"/>
      <c r="E525" s="82"/>
      <c r="F525" s="85"/>
      <c r="G525" s="34"/>
    </row>
    <row r="526" spans="1:7" hidden="1" x14ac:dyDescent="0.25">
      <c r="A526" s="82"/>
      <c r="B526" s="82"/>
      <c r="C526" s="83"/>
      <c r="D526" s="84"/>
      <c r="E526" s="82"/>
      <c r="F526" s="85"/>
      <c r="G526" s="34"/>
    </row>
    <row r="527" spans="1:7" hidden="1" x14ac:dyDescent="0.25">
      <c r="A527" s="82"/>
      <c r="B527" s="82"/>
      <c r="C527" s="83"/>
      <c r="D527" s="84"/>
      <c r="E527" s="82"/>
      <c r="F527" s="85"/>
      <c r="G527" s="34"/>
    </row>
    <row r="528" spans="1:7" hidden="1" x14ac:dyDescent="0.25">
      <c r="A528" s="82"/>
      <c r="B528" s="82"/>
      <c r="C528" s="83"/>
      <c r="D528" s="84"/>
      <c r="E528" s="82"/>
      <c r="F528" s="85"/>
      <c r="G528" s="34"/>
    </row>
    <row r="529" spans="1:7" hidden="1" x14ac:dyDescent="0.25">
      <c r="A529" s="82"/>
      <c r="B529" s="82"/>
      <c r="C529" s="83"/>
      <c r="D529" s="84"/>
      <c r="E529" s="82"/>
      <c r="F529" s="85"/>
      <c r="G529" s="34"/>
    </row>
    <row r="530" spans="1:7" hidden="1" x14ac:dyDescent="0.25">
      <c r="A530" s="82"/>
      <c r="B530" s="82"/>
      <c r="C530" s="83"/>
      <c r="D530" s="84"/>
      <c r="E530" s="82"/>
      <c r="F530" s="85"/>
      <c r="G530" s="34"/>
    </row>
    <row r="531" spans="1:7" hidden="1" x14ac:dyDescent="0.25">
      <c r="A531" s="82"/>
      <c r="B531" s="82"/>
      <c r="C531" s="83"/>
      <c r="D531" s="84"/>
      <c r="E531" s="82"/>
      <c r="F531" s="85"/>
      <c r="G531" s="34"/>
    </row>
    <row r="532" spans="1:7" hidden="1" x14ac:dyDescent="0.25">
      <c r="A532" s="82"/>
      <c r="B532" s="82"/>
      <c r="C532" s="83"/>
      <c r="D532" s="84"/>
      <c r="E532" s="82"/>
      <c r="F532" s="85"/>
      <c r="G532" s="34"/>
    </row>
    <row r="533" spans="1:7" hidden="1" x14ac:dyDescent="0.25">
      <c r="A533" s="82"/>
      <c r="B533" s="82"/>
      <c r="C533" s="83"/>
      <c r="D533" s="84"/>
      <c r="E533" s="82"/>
      <c r="F533" s="85"/>
      <c r="G533" s="34"/>
    </row>
    <row r="534" spans="1:7" hidden="1" x14ac:dyDescent="0.25">
      <c r="A534" s="82"/>
      <c r="B534" s="82"/>
      <c r="C534" s="83"/>
      <c r="D534" s="84"/>
      <c r="E534" s="82"/>
      <c r="F534" s="85"/>
      <c r="G534" s="34"/>
    </row>
    <row r="535" spans="1:7" hidden="1" x14ac:dyDescent="0.25">
      <c r="A535" s="82"/>
      <c r="B535" s="82"/>
      <c r="C535" s="83"/>
      <c r="D535" s="84"/>
      <c r="E535" s="82"/>
      <c r="F535" s="85"/>
      <c r="G535" s="34"/>
    </row>
    <row r="536" spans="1:7" hidden="1" x14ac:dyDescent="0.25">
      <c r="A536" s="82"/>
      <c r="B536" s="82"/>
      <c r="C536" s="83"/>
      <c r="D536" s="84"/>
      <c r="E536" s="82"/>
      <c r="F536" s="85"/>
      <c r="G536" s="34"/>
    </row>
    <row r="537" spans="1:7" hidden="1" x14ac:dyDescent="0.25">
      <c r="A537" s="82"/>
      <c r="B537" s="82"/>
      <c r="C537" s="83"/>
      <c r="D537" s="84"/>
      <c r="E537" s="82"/>
      <c r="F537" s="85"/>
      <c r="G537" s="34"/>
    </row>
    <row r="538" spans="1:7" hidden="1" x14ac:dyDescent="0.25">
      <c r="A538" s="82"/>
      <c r="B538" s="82"/>
      <c r="C538" s="83"/>
      <c r="D538" s="84"/>
      <c r="E538" s="82"/>
      <c r="F538" s="85"/>
      <c r="G538" s="34"/>
    </row>
    <row r="539" spans="1:7" hidden="1" x14ac:dyDescent="0.25">
      <c r="A539" s="82"/>
      <c r="B539" s="82"/>
      <c r="C539" s="83"/>
      <c r="D539" s="84"/>
      <c r="E539" s="82"/>
      <c r="F539" s="85"/>
      <c r="G539" s="34"/>
    </row>
    <row r="540" spans="1:7" hidden="1" x14ac:dyDescent="0.25">
      <c r="A540" s="82"/>
      <c r="B540" s="82"/>
      <c r="C540" s="83"/>
      <c r="D540" s="84"/>
      <c r="E540" s="82"/>
      <c r="F540" s="85"/>
      <c r="G540" s="34"/>
    </row>
    <row r="541" spans="1:7" hidden="1" x14ac:dyDescent="0.25">
      <c r="A541" s="82"/>
      <c r="B541" s="82"/>
      <c r="C541" s="83"/>
      <c r="D541" s="84"/>
      <c r="E541" s="82"/>
      <c r="F541" s="85"/>
      <c r="G541" s="34"/>
    </row>
    <row r="542" spans="1:7" hidden="1" x14ac:dyDescent="0.25">
      <c r="A542" s="82"/>
      <c r="B542" s="82"/>
      <c r="C542" s="83"/>
      <c r="D542" s="84"/>
      <c r="E542" s="82"/>
      <c r="F542" s="85"/>
      <c r="G542" s="34"/>
    </row>
    <row r="543" spans="1:7" hidden="1" x14ac:dyDescent="0.25">
      <c r="A543" s="82"/>
      <c r="B543" s="82"/>
      <c r="C543" s="83"/>
      <c r="D543" s="84"/>
      <c r="E543" s="82"/>
      <c r="F543" s="85"/>
      <c r="G543" s="34"/>
    </row>
    <row r="544" spans="1:7" hidden="1" x14ac:dyDescent="0.25">
      <c r="A544" s="82"/>
      <c r="B544" s="82"/>
      <c r="C544" s="83"/>
      <c r="D544" s="84"/>
      <c r="E544" s="82"/>
      <c r="F544" s="85"/>
      <c r="G544" s="34"/>
    </row>
    <row r="545" spans="1:7" hidden="1" x14ac:dyDescent="0.25">
      <c r="A545" s="82"/>
      <c r="B545" s="82"/>
      <c r="C545" s="83"/>
      <c r="D545" s="84"/>
      <c r="E545" s="82"/>
      <c r="F545" s="85"/>
      <c r="G545" s="34"/>
    </row>
    <row r="546" spans="1:7" hidden="1" x14ac:dyDescent="0.25">
      <c r="A546" s="82"/>
      <c r="B546" s="82"/>
      <c r="C546" s="83"/>
      <c r="D546" s="84"/>
      <c r="E546" s="82"/>
      <c r="F546" s="85"/>
      <c r="G546" s="34"/>
    </row>
    <row r="547" spans="1:7" hidden="1" x14ac:dyDescent="0.25">
      <c r="A547" s="82"/>
      <c r="B547" s="82"/>
      <c r="C547" s="83"/>
      <c r="D547" s="84"/>
      <c r="E547" s="82"/>
      <c r="F547" s="85"/>
      <c r="G547" s="34"/>
    </row>
    <row r="548" spans="1:7" hidden="1" x14ac:dyDescent="0.25">
      <c r="A548" s="82"/>
      <c r="B548" s="82"/>
      <c r="C548" s="83"/>
      <c r="D548" s="84"/>
      <c r="E548" s="82"/>
      <c r="F548" s="85"/>
      <c r="G548" s="34"/>
    </row>
    <row r="549" spans="1:7" hidden="1" x14ac:dyDescent="0.25">
      <c r="A549" s="82"/>
      <c r="B549" s="82"/>
      <c r="C549" s="83"/>
      <c r="D549" s="84"/>
      <c r="E549" s="82"/>
      <c r="F549" s="85"/>
      <c r="G549" s="34"/>
    </row>
    <row r="550" spans="1:7" hidden="1" x14ac:dyDescent="0.25">
      <c r="A550" s="82"/>
      <c r="B550" s="82"/>
      <c r="C550" s="83"/>
      <c r="D550" s="84"/>
      <c r="E550" s="82"/>
      <c r="F550" s="85"/>
      <c r="G550" s="34"/>
    </row>
    <row r="551" spans="1:7" hidden="1" x14ac:dyDescent="0.25">
      <c r="A551" s="82"/>
      <c r="B551" s="82"/>
      <c r="C551" s="83"/>
      <c r="D551" s="84"/>
      <c r="E551" s="82"/>
      <c r="F551" s="85"/>
      <c r="G551" s="34"/>
    </row>
    <row r="552" spans="1:7" hidden="1" x14ac:dyDescent="0.25">
      <c r="A552" s="82"/>
      <c r="B552" s="82"/>
      <c r="C552" s="83"/>
      <c r="D552" s="84"/>
      <c r="E552" s="82"/>
      <c r="F552" s="85"/>
      <c r="G552" s="34"/>
    </row>
    <row r="553" spans="1:7" hidden="1" x14ac:dyDescent="0.25">
      <c r="A553" s="82"/>
      <c r="B553" s="82"/>
      <c r="C553" s="83"/>
      <c r="D553" s="84"/>
      <c r="E553" s="82"/>
      <c r="F553" s="85"/>
      <c r="G553" s="34"/>
    </row>
    <row r="554" spans="1:7" hidden="1" x14ac:dyDescent="0.25">
      <c r="A554" s="82"/>
      <c r="B554" s="82"/>
      <c r="C554" s="83"/>
      <c r="D554" s="84"/>
      <c r="E554" s="82"/>
      <c r="F554" s="85"/>
      <c r="G554" s="34"/>
    </row>
    <row r="555" spans="1:7" hidden="1" x14ac:dyDescent="0.25">
      <c r="A555" s="82"/>
      <c r="B555" s="82"/>
      <c r="C555" s="83"/>
      <c r="D555" s="84"/>
      <c r="E555" s="82"/>
      <c r="F555" s="85"/>
      <c r="G555" s="34"/>
    </row>
    <row r="556" spans="1:7" hidden="1" x14ac:dyDescent="0.25">
      <c r="A556" s="82"/>
      <c r="B556" s="82"/>
      <c r="C556" s="83"/>
      <c r="D556" s="84"/>
      <c r="E556" s="82"/>
      <c r="F556" s="85"/>
      <c r="G556" s="34"/>
    </row>
    <row r="557" spans="1:7" hidden="1" x14ac:dyDescent="0.25">
      <c r="A557" s="82"/>
      <c r="B557" s="82"/>
      <c r="C557" s="83"/>
      <c r="D557" s="84"/>
      <c r="E557" s="82"/>
      <c r="F557" s="85"/>
      <c r="G557" s="34"/>
    </row>
    <row r="558" spans="1:7" hidden="1" x14ac:dyDescent="0.25">
      <c r="A558" s="82"/>
      <c r="B558" s="82"/>
      <c r="C558" s="83"/>
      <c r="D558" s="84"/>
      <c r="E558" s="82"/>
      <c r="F558" s="85"/>
      <c r="G558" s="34"/>
    </row>
    <row r="559" spans="1:7" hidden="1" x14ac:dyDescent="0.25">
      <c r="A559" s="82"/>
      <c r="B559" s="82"/>
      <c r="C559" s="83"/>
      <c r="D559" s="84"/>
      <c r="E559" s="82"/>
      <c r="F559" s="85"/>
      <c r="G559" s="34"/>
    </row>
    <row r="560" spans="1:7" hidden="1" x14ac:dyDescent="0.25">
      <c r="A560" s="82"/>
      <c r="B560" s="82"/>
      <c r="C560" s="83"/>
      <c r="D560" s="84"/>
      <c r="E560" s="82"/>
      <c r="F560" s="85"/>
      <c r="G560" s="34"/>
    </row>
    <row r="561" spans="1:7" hidden="1" x14ac:dyDescent="0.25">
      <c r="A561" s="82"/>
      <c r="B561" s="82"/>
      <c r="C561" s="83"/>
      <c r="D561" s="84"/>
      <c r="E561" s="82"/>
      <c r="F561" s="85"/>
      <c r="G561" s="34"/>
    </row>
    <row r="562" spans="1:7" hidden="1" x14ac:dyDescent="0.25">
      <c r="A562" s="82"/>
      <c r="B562" s="82"/>
      <c r="C562" s="83"/>
      <c r="D562" s="84"/>
      <c r="E562" s="82"/>
      <c r="F562" s="85"/>
      <c r="G562" s="34"/>
    </row>
    <row r="563" spans="1:7" hidden="1" x14ac:dyDescent="0.25">
      <c r="A563" s="82"/>
      <c r="B563" s="82"/>
      <c r="C563" s="83"/>
      <c r="D563" s="84"/>
      <c r="E563" s="82"/>
      <c r="F563" s="85"/>
      <c r="G563" s="34"/>
    </row>
    <row r="564" spans="1:7" hidden="1" x14ac:dyDescent="0.25">
      <c r="A564" s="82"/>
      <c r="B564" s="82"/>
      <c r="C564" s="83"/>
      <c r="D564" s="84"/>
      <c r="E564" s="82"/>
      <c r="F564" s="85"/>
      <c r="G564" s="34"/>
    </row>
    <row r="565" spans="1:7" hidden="1" x14ac:dyDescent="0.25">
      <c r="A565" s="82"/>
      <c r="B565" s="82"/>
      <c r="C565" s="83"/>
      <c r="D565" s="84"/>
      <c r="E565" s="82"/>
      <c r="F565" s="85"/>
      <c r="G565" s="34"/>
    </row>
    <row r="566" spans="1:7" hidden="1" x14ac:dyDescent="0.25">
      <c r="A566" s="82"/>
      <c r="B566" s="82"/>
      <c r="C566" s="83"/>
      <c r="D566" s="84"/>
      <c r="E566" s="82"/>
      <c r="F566" s="85"/>
      <c r="G566" s="34"/>
    </row>
    <row r="567" spans="1:7" hidden="1" x14ac:dyDescent="0.25">
      <c r="A567" s="82"/>
      <c r="B567" s="82"/>
      <c r="C567" s="83"/>
      <c r="D567" s="84"/>
      <c r="E567" s="82"/>
      <c r="F567" s="85"/>
      <c r="G567" s="34"/>
    </row>
    <row r="568" spans="1:7" hidden="1" x14ac:dyDescent="0.25">
      <c r="A568" s="82"/>
      <c r="B568" s="82"/>
      <c r="C568" s="83"/>
      <c r="D568" s="84"/>
      <c r="E568" s="82"/>
      <c r="F568" s="85"/>
      <c r="G568" s="34"/>
    </row>
    <row r="569" spans="1:7" hidden="1" x14ac:dyDescent="0.25">
      <c r="A569" s="82"/>
      <c r="B569" s="82"/>
      <c r="C569" s="83"/>
      <c r="D569" s="84"/>
      <c r="E569" s="82"/>
      <c r="F569" s="85"/>
      <c r="G569" s="34"/>
    </row>
    <row r="570" spans="1:7" hidden="1" x14ac:dyDescent="0.25">
      <c r="A570" s="82"/>
      <c r="B570" s="82"/>
      <c r="C570" s="83"/>
      <c r="D570" s="84"/>
      <c r="E570" s="82"/>
      <c r="F570" s="85"/>
      <c r="G570" s="34"/>
    </row>
    <row r="571" spans="1:7" hidden="1" x14ac:dyDescent="0.25">
      <c r="A571" s="82"/>
      <c r="B571" s="82"/>
      <c r="C571" s="83"/>
      <c r="D571" s="84"/>
      <c r="E571" s="82"/>
      <c r="F571" s="85"/>
      <c r="G571" s="34"/>
    </row>
    <row r="572" spans="1:7" hidden="1" x14ac:dyDescent="0.25">
      <c r="A572" s="82"/>
      <c r="B572" s="82"/>
      <c r="C572" s="83"/>
      <c r="D572" s="84"/>
      <c r="E572" s="82"/>
      <c r="F572" s="85"/>
      <c r="G572" s="34"/>
    </row>
    <row r="573" spans="1:7" hidden="1" x14ac:dyDescent="0.25">
      <c r="A573" s="82"/>
      <c r="B573" s="82"/>
      <c r="C573" s="83"/>
      <c r="D573" s="84"/>
      <c r="E573" s="82"/>
      <c r="F573" s="85"/>
      <c r="G573" s="34"/>
    </row>
    <row r="574" spans="1:7" hidden="1" x14ac:dyDescent="0.25">
      <c r="A574" s="82"/>
      <c r="B574" s="82"/>
      <c r="C574" s="83"/>
      <c r="D574" s="84"/>
      <c r="E574" s="82"/>
      <c r="F574" s="85"/>
      <c r="G574" s="34"/>
    </row>
    <row r="575" spans="1:7" hidden="1" x14ac:dyDescent="0.25">
      <c r="A575" s="82"/>
      <c r="B575" s="82"/>
      <c r="C575" s="83"/>
      <c r="D575" s="84"/>
      <c r="E575" s="82"/>
      <c r="F575" s="85"/>
      <c r="G575" s="34"/>
    </row>
    <row r="576" spans="1:7" hidden="1" x14ac:dyDescent="0.25">
      <c r="A576" s="82"/>
      <c r="B576" s="82"/>
      <c r="C576" s="83"/>
      <c r="D576" s="84"/>
      <c r="E576" s="82"/>
      <c r="F576" s="85"/>
      <c r="G576" s="34"/>
    </row>
    <row r="577" spans="1:7" hidden="1" x14ac:dyDescent="0.25">
      <c r="A577" s="82"/>
      <c r="B577" s="82"/>
      <c r="C577" s="83"/>
      <c r="D577" s="84"/>
      <c r="E577" s="82"/>
      <c r="F577" s="85"/>
      <c r="G577" s="34"/>
    </row>
    <row r="578" spans="1:7" hidden="1" x14ac:dyDescent="0.25">
      <c r="A578" s="82"/>
      <c r="B578" s="82"/>
      <c r="C578" s="83"/>
      <c r="D578" s="84"/>
      <c r="E578" s="82"/>
      <c r="F578" s="85"/>
      <c r="G578" s="34"/>
    </row>
    <row r="579" spans="1:7" hidden="1" x14ac:dyDescent="0.25">
      <c r="A579" s="82"/>
      <c r="B579" s="82"/>
      <c r="C579" s="83"/>
      <c r="D579" s="84"/>
      <c r="E579" s="82"/>
      <c r="F579" s="85"/>
      <c r="G579" s="34"/>
    </row>
    <row r="580" spans="1:7" hidden="1" x14ac:dyDescent="0.25">
      <c r="A580" s="82"/>
      <c r="B580" s="82"/>
      <c r="C580" s="83"/>
      <c r="D580" s="84"/>
      <c r="E580" s="82"/>
      <c r="F580" s="85"/>
      <c r="G580" s="34"/>
    </row>
    <row r="581" spans="1:7" hidden="1" x14ac:dyDescent="0.25">
      <c r="A581" s="82"/>
      <c r="B581" s="82"/>
      <c r="C581" s="83"/>
      <c r="D581" s="84"/>
      <c r="E581" s="82"/>
      <c r="F581" s="85"/>
      <c r="G581" s="34"/>
    </row>
    <row r="582" spans="1:7" hidden="1" x14ac:dyDescent="0.25">
      <c r="A582" s="82"/>
      <c r="B582" s="82"/>
      <c r="C582" s="83"/>
      <c r="D582" s="84"/>
      <c r="E582" s="82"/>
      <c r="F582" s="85"/>
      <c r="G582" s="34"/>
    </row>
    <row r="583" spans="1:7" hidden="1" x14ac:dyDescent="0.25">
      <c r="A583" s="82"/>
      <c r="B583" s="82"/>
      <c r="C583" s="83"/>
      <c r="D583" s="84"/>
      <c r="E583" s="82"/>
      <c r="F583" s="85"/>
      <c r="G583" s="34"/>
    </row>
    <row r="584" spans="1:7" hidden="1" x14ac:dyDescent="0.25">
      <c r="A584" s="82"/>
      <c r="B584" s="82"/>
      <c r="C584" s="83"/>
      <c r="D584" s="84"/>
      <c r="E584" s="82"/>
      <c r="F584" s="85"/>
      <c r="G584" s="34"/>
    </row>
    <row r="585" spans="1:7" hidden="1" x14ac:dyDescent="0.25">
      <c r="A585" s="82"/>
      <c r="B585" s="82"/>
      <c r="C585" s="83"/>
      <c r="D585" s="84"/>
      <c r="E585" s="82"/>
      <c r="F585" s="85"/>
      <c r="G585" s="34"/>
    </row>
    <row r="586" spans="1:7" hidden="1" x14ac:dyDescent="0.25">
      <c r="A586" s="82"/>
      <c r="B586" s="82"/>
      <c r="C586" s="83"/>
      <c r="D586" s="84"/>
      <c r="E586" s="82"/>
      <c r="F586" s="85"/>
      <c r="G586" s="34"/>
    </row>
    <row r="587" spans="1:7" hidden="1" x14ac:dyDescent="0.25">
      <c r="A587" s="82"/>
      <c r="B587" s="82"/>
      <c r="C587" s="83"/>
      <c r="D587" s="84"/>
      <c r="E587" s="82"/>
      <c r="F587" s="85"/>
      <c r="G587" s="34"/>
    </row>
    <row r="588" spans="1:7" hidden="1" x14ac:dyDescent="0.25">
      <c r="A588" s="82"/>
      <c r="B588" s="82"/>
      <c r="C588" s="83"/>
      <c r="D588" s="84"/>
      <c r="E588" s="82"/>
      <c r="F588" s="85"/>
      <c r="G588" s="34"/>
    </row>
    <row r="589" spans="1:7" hidden="1" x14ac:dyDescent="0.25">
      <c r="A589" s="82"/>
      <c r="B589" s="82"/>
      <c r="C589" s="83"/>
      <c r="D589" s="84"/>
      <c r="E589" s="82"/>
      <c r="F589" s="85"/>
      <c r="G589" s="34"/>
    </row>
    <row r="590" spans="1:7" hidden="1" x14ac:dyDescent="0.25">
      <c r="A590" s="82"/>
      <c r="B590" s="82"/>
      <c r="C590" s="83"/>
      <c r="D590" s="84"/>
      <c r="E590" s="82"/>
      <c r="F590" s="85"/>
      <c r="G590" s="34"/>
    </row>
    <row r="591" spans="1:7" hidden="1" x14ac:dyDescent="0.25">
      <c r="A591" s="82"/>
      <c r="B591" s="82"/>
      <c r="C591" s="83"/>
      <c r="D591" s="84"/>
      <c r="E591" s="82"/>
      <c r="F591" s="85"/>
      <c r="G591" s="34"/>
    </row>
    <row r="592" spans="1:7" hidden="1" x14ac:dyDescent="0.25">
      <c r="A592" s="82"/>
      <c r="B592" s="82"/>
      <c r="C592" s="83"/>
      <c r="D592" s="84"/>
      <c r="E592" s="82"/>
      <c r="F592" s="85"/>
      <c r="G592" s="34"/>
    </row>
    <row r="593" spans="1:7" hidden="1" x14ac:dyDescent="0.25">
      <c r="A593" s="82"/>
      <c r="B593" s="82"/>
      <c r="C593" s="83"/>
      <c r="D593" s="84"/>
      <c r="E593" s="82"/>
      <c r="F593" s="85"/>
      <c r="G593" s="34"/>
    </row>
    <row r="594" spans="1:7" hidden="1" x14ac:dyDescent="0.25">
      <c r="A594" s="82"/>
      <c r="B594" s="82"/>
      <c r="C594" s="83"/>
      <c r="D594" s="84"/>
      <c r="E594" s="82"/>
      <c r="F594" s="85"/>
      <c r="G594" s="34"/>
    </row>
    <row r="595" spans="1:7" hidden="1" x14ac:dyDescent="0.25">
      <c r="A595" s="82"/>
      <c r="B595" s="82"/>
      <c r="C595" s="83"/>
      <c r="D595" s="84"/>
      <c r="E595" s="82"/>
      <c r="F595" s="85"/>
      <c r="G595" s="34"/>
    </row>
    <row r="596" spans="1:7" hidden="1" x14ac:dyDescent="0.25">
      <c r="A596" s="82"/>
      <c r="B596" s="82"/>
      <c r="C596" s="83"/>
      <c r="D596" s="84"/>
      <c r="E596" s="82"/>
      <c r="F596" s="85"/>
      <c r="G596" s="34"/>
    </row>
    <row r="597" spans="1:7" hidden="1" x14ac:dyDescent="0.25">
      <c r="A597" s="82"/>
      <c r="B597" s="82"/>
      <c r="C597" s="83"/>
      <c r="D597" s="84"/>
      <c r="E597" s="82"/>
      <c r="F597" s="85"/>
      <c r="G597" s="34"/>
    </row>
    <row r="598" spans="1:7" hidden="1" x14ac:dyDescent="0.25">
      <c r="A598" s="82"/>
      <c r="B598" s="82"/>
      <c r="C598" s="83"/>
      <c r="D598" s="84"/>
      <c r="E598" s="82"/>
      <c r="F598" s="85"/>
      <c r="G598" s="34"/>
    </row>
    <row r="599" spans="1:7" hidden="1" x14ac:dyDescent="0.25">
      <c r="A599" s="82"/>
      <c r="B599" s="82"/>
      <c r="C599" s="83"/>
      <c r="D599" s="84"/>
      <c r="E599" s="82"/>
      <c r="F599" s="85"/>
      <c r="G599" s="34"/>
    </row>
    <row r="600" spans="1:7" hidden="1" x14ac:dyDescent="0.25">
      <c r="A600" s="82"/>
      <c r="B600" s="82"/>
      <c r="C600" s="83"/>
      <c r="D600" s="84"/>
      <c r="E600" s="82"/>
      <c r="F600" s="85"/>
      <c r="G600" s="34"/>
    </row>
    <row r="601" spans="1:7" hidden="1" x14ac:dyDescent="0.25">
      <c r="A601" s="82"/>
      <c r="B601" s="82"/>
      <c r="C601" s="83"/>
      <c r="D601" s="84"/>
      <c r="E601" s="82"/>
      <c r="F601" s="85"/>
      <c r="G601" s="34"/>
    </row>
    <row r="602" spans="1:7" hidden="1" x14ac:dyDescent="0.25">
      <c r="A602" s="82"/>
      <c r="B602" s="82"/>
      <c r="C602" s="83"/>
      <c r="D602" s="84"/>
      <c r="E602" s="82"/>
      <c r="F602" s="85"/>
      <c r="G602" s="34"/>
    </row>
    <row r="603" spans="1:7" hidden="1" x14ac:dyDescent="0.25">
      <c r="A603" s="82"/>
      <c r="B603" s="82"/>
      <c r="C603" s="83"/>
      <c r="D603" s="84"/>
      <c r="E603" s="82"/>
      <c r="F603" s="85"/>
      <c r="G603" s="34"/>
    </row>
    <row r="604" spans="1:7" hidden="1" x14ac:dyDescent="0.25">
      <c r="A604" s="82"/>
      <c r="B604" s="82"/>
      <c r="C604" s="83"/>
      <c r="D604" s="84"/>
      <c r="E604" s="82"/>
      <c r="F604" s="85"/>
      <c r="G604" s="34"/>
    </row>
    <row r="605" spans="1:7" hidden="1" x14ac:dyDescent="0.25">
      <c r="A605" s="82"/>
      <c r="B605" s="82"/>
      <c r="C605" s="83"/>
      <c r="D605" s="84"/>
      <c r="E605" s="82"/>
      <c r="F605" s="85"/>
      <c r="G605" s="34"/>
    </row>
    <row r="606" spans="1:7" hidden="1" x14ac:dyDescent="0.25">
      <c r="A606" s="82"/>
      <c r="B606" s="82"/>
      <c r="C606" s="83"/>
      <c r="D606" s="84"/>
      <c r="E606" s="82"/>
      <c r="F606" s="85"/>
      <c r="G606" s="34"/>
    </row>
    <row r="607" spans="1:7" hidden="1" x14ac:dyDescent="0.25">
      <c r="A607" s="82"/>
      <c r="B607" s="82"/>
      <c r="C607" s="83"/>
      <c r="D607" s="84"/>
      <c r="E607" s="82"/>
      <c r="F607" s="85"/>
      <c r="G607" s="34"/>
    </row>
    <row r="608" spans="1:7" hidden="1" x14ac:dyDescent="0.25">
      <c r="A608" s="82"/>
      <c r="B608" s="82"/>
      <c r="C608" s="83"/>
      <c r="D608" s="84"/>
      <c r="E608" s="82"/>
      <c r="F608" s="85"/>
      <c r="G608" s="34"/>
    </row>
    <row r="609" spans="1:7" hidden="1" x14ac:dyDescent="0.25">
      <c r="A609" s="82"/>
      <c r="B609" s="82"/>
      <c r="C609" s="83"/>
      <c r="D609" s="84"/>
      <c r="E609" s="82"/>
      <c r="F609" s="85"/>
      <c r="G609" s="34"/>
    </row>
    <row r="610" spans="1:7" hidden="1" x14ac:dyDescent="0.25">
      <c r="A610" s="82"/>
      <c r="B610" s="82"/>
      <c r="C610" s="83"/>
      <c r="D610" s="84"/>
      <c r="E610" s="82"/>
      <c r="F610" s="85"/>
      <c r="G610" s="34"/>
    </row>
    <row r="611" spans="1:7" hidden="1" x14ac:dyDescent="0.25">
      <c r="A611" s="82"/>
      <c r="B611" s="82"/>
      <c r="C611" s="83"/>
      <c r="D611" s="84"/>
      <c r="E611" s="82"/>
      <c r="F611" s="85"/>
      <c r="G611" s="34"/>
    </row>
    <row r="612" spans="1:7" hidden="1" x14ac:dyDescent="0.25">
      <c r="A612" s="82"/>
      <c r="B612" s="82"/>
      <c r="C612" s="83"/>
      <c r="D612" s="84"/>
      <c r="E612" s="82"/>
      <c r="F612" s="85"/>
      <c r="G612" s="34"/>
    </row>
    <row r="613" spans="1:7" hidden="1" x14ac:dyDescent="0.25">
      <c r="A613" s="82"/>
      <c r="B613" s="82"/>
      <c r="C613" s="83"/>
      <c r="D613" s="84"/>
      <c r="E613" s="82"/>
      <c r="F613" s="85"/>
      <c r="G613" s="34"/>
    </row>
    <row r="614" spans="1:7" hidden="1" x14ac:dyDescent="0.25">
      <c r="A614" s="82"/>
      <c r="B614" s="82"/>
      <c r="C614" s="83"/>
      <c r="D614" s="84"/>
      <c r="E614" s="82"/>
      <c r="F614" s="85"/>
      <c r="G614" s="34"/>
    </row>
    <row r="615" spans="1:7" hidden="1" x14ac:dyDescent="0.25">
      <c r="A615" s="82"/>
      <c r="B615" s="82"/>
      <c r="C615" s="83"/>
      <c r="D615" s="84"/>
      <c r="E615" s="82"/>
      <c r="F615" s="85"/>
      <c r="G615" s="34"/>
    </row>
    <row r="616" spans="1:7" hidden="1" x14ac:dyDescent="0.25">
      <c r="A616" s="82"/>
      <c r="B616" s="82"/>
      <c r="C616" s="83"/>
      <c r="D616" s="84"/>
      <c r="E616" s="82"/>
      <c r="F616" s="85"/>
      <c r="G616" s="34"/>
    </row>
    <row r="617" spans="1:7" hidden="1" x14ac:dyDescent="0.25">
      <c r="A617" s="82"/>
      <c r="B617" s="82"/>
      <c r="C617" s="83"/>
      <c r="D617" s="84"/>
      <c r="E617" s="82"/>
      <c r="F617" s="85"/>
      <c r="G617" s="34"/>
    </row>
    <row r="618" spans="1:7" hidden="1" x14ac:dyDescent="0.25">
      <c r="A618" s="82"/>
      <c r="B618" s="82"/>
      <c r="C618" s="83"/>
      <c r="D618" s="84"/>
      <c r="E618" s="82"/>
      <c r="F618" s="85"/>
      <c r="G618" s="34"/>
    </row>
    <row r="619" spans="1:7" hidden="1" x14ac:dyDescent="0.25">
      <c r="A619" s="82"/>
      <c r="B619" s="82"/>
      <c r="C619" s="83"/>
      <c r="D619" s="84"/>
      <c r="E619" s="82"/>
      <c r="F619" s="85"/>
      <c r="G619" s="34"/>
    </row>
    <row r="620" spans="1:7" hidden="1" x14ac:dyDescent="0.25">
      <c r="A620" s="82"/>
      <c r="B620" s="82"/>
      <c r="C620" s="83"/>
      <c r="D620" s="84"/>
      <c r="E620" s="82"/>
      <c r="F620" s="85"/>
      <c r="G620" s="34"/>
    </row>
    <row r="621" spans="1:7" hidden="1" x14ac:dyDescent="0.25">
      <c r="A621" s="82"/>
      <c r="B621" s="82"/>
      <c r="C621" s="83"/>
      <c r="D621" s="84"/>
      <c r="E621" s="82"/>
      <c r="F621" s="85"/>
      <c r="G621" s="34"/>
    </row>
    <row r="622" spans="1:7" hidden="1" x14ac:dyDescent="0.25">
      <c r="A622" s="82"/>
      <c r="B622" s="82"/>
      <c r="C622" s="83"/>
      <c r="D622" s="84"/>
      <c r="E622" s="82"/>
      <c r="F622" s="85"/>
      <c r="G622" s="34"/>
    </row>
    <row r="623" spans="1:7" hidden="1" x14ac:dyDescent="0.25">
      <c r="A623" s="82"/>
      <c r="B623" s="82"/>
      <c r="C623" s="83"/>
      <c r="D623" s="84"/>
      <c r="E623" s="82"/>
      <c r="F623" s="85"/>
      <c r="G623" s="34"/>
    </row>
    <row r="624" spans="1:7" hidden="1" x14ac:dyDescent="0.25">
      <c r="A624" s="82"/>
      <c r="B624" s="82"/>
      <c r="C624" s="83"/>
      <c r="D624" s="84"/>
      <c r="E624" s="82"/>
      <c r="F624" s="85"/>
      <c r="G624" s="34"/>
    </row>
    <row r="625" spans="1:7" hidden="1" x14ac:dyDescent="0.25">
      <c r="A625" s="82"/>
      <c r="B625" s="82"/>
      <c r="C625" s="83"/>
      <c r="D625" s="84"/>
      <c r="E625" s="82"/>
      <c r="F625" s="85"/>
      <c r="G625" s="34"/>
    </row>
    <row r="626" spans="1:7" hidden="1" x14ac:dyDescent="0.25">
      <c r="A626" s="82"/>
      <c r="B626" s="82"/>
      <c r="C626" s="83"/>
      <c r="D626" s="84"/>
      <c r="E626" s="82"/>
      <c r="F626" s="85"/>
      <c r="G626" s="34"/>
    </row>
    <row r="627" spans="1:7" hidden="1" x14ac:dyDescent="0.25">
      <c r="A627" s="82"/>
      <c r="B627" s="82"/>
      <c r="C627" s="83"/>
      <c r="D627" s="84"/>
      <c r="E627" s="82"/>
      <c r="F627" s="85"/>
      <c r="G627" s="34"/>
    </row>
    <row r="628" spans="1:7" hidden="1" x14ac:dyDescent="0.25">
      <c r="A628" s="82"/>
      <c r="B628" s="82"/>
      <c r="C628" s="83"/>
      <c r="D628" s="84"/>
      <c r="E628" s="82"/>
      <c r="F628" s="85"/>
      <c r="G628" s="34"/>
    </row>
    <row r="629" spans="1:7" hidden="1" x14ac:dyDescent="0.25">
      <c r="A629" s="82"/>
      <c r="B629" s="82"/>
      <c r="C629" s="83"/>
      <c r="D629" s="84"/>
      <c r="E629" s="82"/>
      <c r="F629" s="85"/>
      <c r="G629" s="34"/>
    </row>
    <row r="630" spans="1:7" hidden="1" x14ac:dyDescent="0.25">
      <c r="A630" s="82"/>
      <c r="B630" s="82"/>
      <c r="C630" s="83"/>
      <c r="D630" s="84"/>
      <c r="E630" s="82"/>
      <c r="F630" s="85"/>
      <c r="G630" s="34"/>
    </row>
    <row r="631" spans="1:7" hidden="1" x14ac:dyDescent="0.25">
      <c r="A631" s="82"/>
      <c r="B631" s="82"/>
      <c r="C631" s="83"/>
      <c r="D631" s="84"/>
      <c r="E631" s="82"/>
      <c r="F631" s="85"/>
      <c r="G631" s="34"/>
    </row>
    <row r="632" spans="1:7" hidden="1" x14ac:dyDescent="0.25">
      <c r="A632" s="82"/>
      <c r="B632" s="82"/>
      <c r="C632" s="83"/>
      <c r="D632" s="84"/>
      <c r="E632" s="82"/>
      <c r="F632" s="85"/>
      <c r="G632" s="34"/>
    </row>
    <row r="633" spans="1:7" hidden="1" x14ac:dyDescent="0.25">
      <c r="A633" s="82"/>
      <c r="B633" s="82"/>
      <c r="C633" s="83"/>
      <c r="D633" s="84"/>
      <c r="E633" s="82"/>
      <c r="F633" s="85"/>
      <c r="G633" s="34"/>
    </row>
    <row r="634" spans="1:7" hidden="1" x14ac:dyDescent="0.25">
      <c r="A634" s="82"/>
      <c r="B634" s="82"/>
      <c r="C634" s="83"/>
      <c r="D634" s="84"/>
      <c r="E634" s="82"/>
      <c r="F634" s="85"/>
      <c r="G634" s="34"/>
    </row>
    <row r="635" spans="1:7" hidden="1" x14ac:dyDescent="0.25">
      <c r="A635" s="82"/>
      <c r="B635" s="82"/>
      <c r="C635" s="83"/>
      <c r="D635" s="84"/>
      <c r="E635" s="82"/>
      <c r="F635" s="85"/>
      <c r="G635" s="34"/>
    </row>
    <row r="636" spans="1:7" hidden="1" x14ac:dyDescent="0.25">
      <c r="A636" s="82"/>
      <c r="B636" s="82"/>
      <c r="C636" s="83"/>
      <c r="D636" s="84"/>
      <c r="E636" s="82"/>
      <c r="F636" s="85"/>
      <c r="G636" s="34"/>
    </row>
    <row r="637" spans="1:7" hidden="1" x14ac:dyDescent="0.25">
      <c r="A637" s="82"/>
      <c r="B637" s="82"/>
      <c r="C637" s="83"/>
      <c r="D637" s="84"/>
      <c r="E637" s="82"/>
      <c r="F637" s="85"/>
      <c r="G637" s="34"/>
    </row>
    <row r="638" spans="1:7" hidden="1" x14ac:dyDescent="0.25">
      <c r="A638" s="82"/>
      <c r="B638" s="82"/>
      <c r="C638" s="83"/>
      <c r="D638" s="84"/>
      <c r="E638" s="82"/>
      <c r="F638" s="85"/>
      <c r="G638" s="34"/>
    </row>
    <row r="639" spans="1:7" hidden="1" x14ac:dyDescent="0.25">
      <c r="A639" s="82"/>
      <c r="B639" s="82"/>
      <c r="C639" s="83"/>
      <c r="D639" s="84"/>
      <c r="E639" s="82"/>
      <c r="F639" s="85"/>
      <c r="G639" s="34"/>
    </row>
    <row r="640" spans="1:7" hidden="1" x14ac:dyDescent="0.25">
      <c r="A640" s="82"/>
      <c r="B640" s="82"/>
      <c r="C640" s="83"/>
      <c r="D640" s="84"/>
      <c r="E640" s="82"/>
      <c r="F640" s="85"/>
      <c r="G640" s="34"/>
    </row>
    <row r="641" spans="1:7" hidden="1" x14ac:dyDescent="0.25">
      <c r="A641" s="82"/>
      <c r="B641" s="82"/>
      <c r="C641" s="83"/>
      <c r="D641" s="84"/>
      <c r="E641" s="82"/>
      <c r="F641" s="85"/>
      <c r="G641" s="34"/>
    </row>
    <row r="642" spans="1:7" hidden="1" x14ac:dyDescent="0.25">
      <c r="A642" s="82"/>
      <c r="B642" s="82"/>
      <c r="C642" s="83"/>
      <c r="D642" s="84"/>
      <c r="E642" s="82"/>
      <c r="F642" s="85"/>
      <c r="G642" s="34"/>
    </row>
    <row r="643" spans="1:7" hidden="1" x14ac:dyDescent="0.25">
      <c r="A643" s="82"/>
      <c r="B643" s="82"/>
      <c r="C643" s="83"/>
      <c r="D643" s="84"/>
      <c r="E643" s="82"/>
      <c r="F643" s="85"/>
      <c r="G643" s="34"/>
    </row>
    <row r="644" spans="1:7" hidden="1" x14ac:dyDescent="0.25">
      <c r="A644" s="82"/>
      <c r="B644" s="82"/>
      <c r="C644" s="83"/>
      <c r="D644" s="84"/>
      <c r="E644" s="82"/>
      <c r="F644" s="85"/>
      <c r="G644" s="34"/>
    </row>
    <row r="645" spans="1:7" hidden="1" x14ac:dyDescent="0.25">
      <c r="A645" s="82"/>
      <c r="B645" s="82"/>
      <c r="C645" s="83"/>
      <c r="D645" s="84"/>
      <c r="E645" s="82"/>
      <c r="F645" s="85"/>
      <c r="G645" s="34"/>
    </row>
    <row r="646" spans="1:7" hidden="1" x14ac:dyDescent="0.25">
      <c r="A646" s="82"/>
      <c r="B646" s="82"/>
      <c r="C646" s="83"/>
      <c r="D646" s="84"/>
      <c r="E646" s="82"/>
      <c r="F646" s="85"/>
      <c r="G646" s="34"/>
    </row>
    <row r="647" spans="1:7" hidden="1" x14ac:dyDescent="0.25">
      <c r="A647" s="82"/>
      <c r="B647" s="82"/>
      <c r="C647" s="83"/>
      <c r="D647" s="84"/>
      <c r="E647" s="82"/>
      <c r="F647" s="85"/>
      <c r="G647" s="34"/>
    </row>
    <row r="648" spans="1:7" hidden="1" x14ac:dyDescent="0.25">
      <c r="A648" s="82"/>
      <c r="B648" s="82"/>
      <c r="C648" s="83"/>
      <c r="D648" s="84"/>
      <c r="E648" s="82"/>
      <c r="F648" s="85"/>
      <c r="G648" s="34"/>
    </row>
    <row r="649" spans="1:7" hidden="1" x14ac:dyDescent="0.25">
      <c r="A649" s="82"/>
      <c r="B649" s="82"/>
      <c r="C649" s="83"/>
      <c r="D649" s="84"/>
      <c r="E649" s="82"/>
      <c r="F649" s="85"/>
      <c r="G649" s="34"/>
    </row>
    <row r="650" spans="1:7" hidden="1" x14ac:dyDescent="0.25">
      <c r="A650" s="82"/>
      <c r="B650" s="82"/>
      <c r="C650" s="83"/>
      <c r="D650" s="84"/>
      <c r="E650" s="82"/>
      <c r="F650" s="85"/>
      <c r="G650" s="34"/>
    </row>
    <row r="651" spans="1:7" hidden="1" x14ac:dyDescent="0.25">
      <c r="A651" s="82"/>
      <c r="B651" s="82"/>
      <c r="C651" s="83"/>
      <c r="D651" s="84"/>
      <c r="E651" s="82"/>
      <c r="F651" s="85"/>
      <c r="G651" s="34"/>
    </row>
    <row r="652" spans="1:7" hidden="1" x14ac:dyDescent="0.25">
      <c r="A652" s="82"/>
      <c r="B652" s="82"/>
      <c r="C652" s="83"/>
      <c r="D652" s="84"/>
      <c r="E652" s="82"/>
      <c r="F652" s="85"/>
      <c r="G652" s="34"/>
    </row>
    <row r="653" spans="1:7" hidden="1" x14ac:dyDescent="0.25">
      <c r="A653" s="82"/>
      <c r="B653" s="82"/>
      <c r="C653" s="83"/>
      <c r="D653" s="84"/>
      <c r="E653" s="82"/>
      <c r="F653" s="85"/>
      <c r="G653" s="34"/>
    </row>
    <row r="654" spans="1:7" hidden="1" x14ac:dyDescent="0.25">
      <c r="A654" s="82"/>
      <c r="B654" s="82"/>
      <c r="C654" s="83"/>
      <c r="D654" s="84"/>
      <c r="E654" s="82"/>
      <c r="F654" s="85"/>
      <c r="G654" s="34"/>
    </row>
    <row r="655" spans="1:7" hidden="1" x14ac:dyDescent="0.25">
      <c r="A655" s="82"/>
      <c r="B655" s="82"/>
      <c r="C655" s="83"/>
      <c r="D655" s="84"/>
      <c r="E655" s="82"/>
      <c r="F655" s="85"/>
      <c r="G655" s="34"/>
    </row>
    <row r="656" spans="1:7" hidden="1" x14ac:dyDescent="0.25">
      <c r="A656" s="82"/>
      <c r="B656" s="82"/>
      <c r="C656" s="83"/>
      <c r="D656" s="84"/>
      <c r="E656" s="82"/>
      <c r="F656" s="85"/>
      <c r="G656" s="34"/>
    </row>
    <row r="657" spans="1:7" hidden="1" x14ac:dyDescent="0.25">
      <c r="A657" s="82"/>
      <c r="B657" s="82"/>
      <c r="C657" s="83"/>
      <c r="D657" s="84"/>
      <c r="E657" s="82"/>
      <c r="F657" s="85"/>
      <c r="G657" s="34"/>
    </row>
    <row r="658" spans="1:7" hidden="1" x14ac:dyDescent="0.25">
      <c r="A658" s="82"/>
      <c r="B658" s="82"/>
      <c r="C658" s="83"/>
      <c r="D658" s="84"/>
      <c r="E658" s="82"/>
      <c r="F658" s="85"/>
      <c r="G658" s="34"/>
    </row>
    <row r="659" spans="1:7" hidden="1" x14ac:dyDescent="0.25">
      <c r="A659" s="82"/>
      <c r="B659" s="82"/>
      <c r="C659" s="83"/>
      <c r="D659" s="84"/>
      <c r="E659" s="82"/>
      <c r="F659" s="85"/>
      <c r="G659" s="34"/>
    </row>
    <row r="660" spans="1:7" hidden="1" x14ac:dyDescent="0.25">
      <c r="A660" s="82"/>
      <c r="B660" s="82"/>
      <c r="C660" s="83"/>
      <c r="D660" s="84"/>
      <c r="E660" s="82"/>
      <c r="F660" s="85"/>
      <c r="G660" s="34"/>
    </row>
    <row r="661" spans="1:7" hidden="1" x14ac:dyDescent="0.25">
      <c r="A661" s="82"/>
      <c r="B661" s="82"/>
      <c r="C661" s="83"/>
      <c r="D661" s="84"/>
      <c r="E661" s="82"/>
      <c r="F661" s="85"/>
      <c r="G661" s="34"/>
    </row>
    <row r="662" spans="1:7" hidden="1" x14ac:dyDescent="0.25">
      <c r="A662" s="82"/>
      <c r="B662" s="82"/>
      <c r="C662" s="83"/>
      <c r="D662" s="84"/>
      <c r="E662" s="82"/>
      <c r="F662" s="85"/>
      <c r="G662" s="34"/>
    </row>
    <row r="663" spans="1:7" hidden="1" x14ac:dyDescent="0.25">
      <c r="A663" s="82"/>
      <c r="B663" s="82"/>
      <c r="C663" s="83"/>
      <c r="D663" s="84"/>
      <c r="E663" s="82"/>
      <c r="F663" s="85"/>
      <c r="G663" s="34"/>
    </row>
    <row r="664" spans="1:7" hidden="1" x14ac:dyDescent="0.25">
      <c r="A664" s="82"/>
      <c r="B664" s="82"/>
      <c r="C664" s="83"/>
      <c r="D664" s="84"/>
      <c r="E664" s="82"/>
      <c r="F664" s="85"/>
      <c r="G664" s="34"/>
    </row>
    <row r="665" spans="1:7" hidden="1" x14ac:dyDescent="0.25">
      <c r="A665" s="82"/>
      <c r="B665" s="82"/>
      <c r="C665" s="83"/>
      <c r="D665" s="84"/>
      <c r="E665" s="82"/>
      <c r="F665" s="85"/>
      <c r="G665" s="34"/>
    </row>
    <row r="666" spans="1:7" hidden="1" x14ac:dyDescent="0.25">
      <c r="A666" s="82"/>
      <c r="B666" s="82"/>
      <c r="C666" s="83"/>
      <c r="D666" s="84"/>
      <c r="E666" s="82"/>
      <c r="F666" s="85"/>
      <c r="G666" s="34"/>
    </row>
    <row r="667" spans="1:7" hidden="1" x14ac:dyDescent="0.25">
      <c r="A667" s="82"/>
      <c r="B667" s="82"/>
      <c r="C667" s="83"/>
      <c r="D667" s="84"/>
      <c r="E667" s="82"/>
      <c r="F667" s="85"/>
      <c r="G667" s="34"/>
    </row>
    <row r="668" spans="1:7" hidden="1" x14ac:dyDescent="0.25">
      <c r="A668" s="82"/>
      <c r="B668" s="82"/>
      <c r="C668" s="83"/>
      <c r="D668" s="84"/>
      <c r="E668" s="82"/>
      <c r="F668" s="85"/>
      <c r="G668" s="34"/>
    </row>
    <row r="669" spans="1:7" hidden="1" x14ac:dyDescent="0.25">
      <c r="A669" s="82"/>
      <c r="B669" s="82"/>
      <c r="C669" s="83"/>
      <c r="D669" s="84"/>
      <c r="E669" s="82"/>
      <c r="F669" s="85"/>
      <c r="G669" s="34"/>
    </row>
    <row r="670" spans="1:7" hidden="1" x14ac:dyDescent="0.25">
      <c r="A670" s="82"/>
      <c r="B670" s="82"/>
      <c r="C670" s="83"/>
      <c r="D670" s="84"/>
      <c r="E670" s="82"/>
      <c r="F670" s="85"/>
      <c r="G670" s="34"/>
    </row>
    <row r="671" spans="1:7" hidden="1" x14ac:dyDescent="0.25">
      <c r="A671" s="82"/>
      <c r="B671" s="82"/>
      <c r="C671" s="83"/>
      <c r="D671" s="84"/>
      <c r="E671" s="82"/>
      <c r="F671" s="85"/>
      <c r="G671" s="34"/>
    </row>
    <row r="672" spans="1:7" hidden="1" x14ac:dyDescent="0.25">
      <c r="A672" s="82"/>
      <c r="B672" s="82"/>
      <c r="C672" s="83"/>
      <c r="D672" s="84"/>
      <c r="E672" s="82"/>
      <c r="F672" s="85"/>
      <c r="G672" s="34"/>
    </row>
    <row r="673" spans="1:7" hidden="1" x14ac:dyDescent="0.25">
      <c r="A673" s="82"/>
      <c r="B673" s="82"/>
      <c r="C673" s="83"/>
      <c r="D673" s="84"/>
      <c r="E673" s="82"/>
      <c r="F673" s="85"/>
      <c r="G673" s="34"/>
    </row>
    <row r="674" spans="1:7" hidden="1" x14ac:dyDescent="0.25">
      <c r="A674" s="82"/>
      <c r="B674" s="82"/>
      <c r="C674" s="83"/>
      <c r="D674" s="84"/>
      <c r="E674" s="82"/>
      <c r="F674" s="85"/>
      <c r="G674" s="34"/>
    </row>
    <row r="675" spans="1:7" hidden="1" x14ac:dyDescent="0.25">
      <c r="A675" s="82"/>
      <c r="B675" s="82"/>
      <c r="C675" s="83"/>
      <c r="D675" s="84"/>
      <c r="E675" s="82"/>
      <c r="F675" s="85"/>
      <c r="G675" s="34"/>
    </row>
    <row r="676" spans="1:7" hidden="1" x14ac:dyDescent="0.25">
      <c r="A676" s="82"/>
      <c r="B676" s="82"/>
      <c r="C676" s="83"/>
      <c r="D676" s="84"/>
      <c r="E676" s="82"/>
      <c r="F676" s="85"/>
      <c r="G676" s="34"/>
    </row>
    <row r="677" spans="1:7" hidden="1" x14ac:dyDescent="0.25">
      <c r="A677" s="82"/>
      <c r="B677" s="82"/>
      <c r="C677" s="83"/>
      <c r="D677" s="84"/>
      <c r="E677" s="82"/>
      <c r="F677" s="85"/>
      <c r="G677" s="34"/>
    </row>
    <row r="678" spans="1:7" hidden="1" x14ac:dyDescent="0.25">
      <c r="A678" s="82"/>
      <c r="B678" s="82"/>
      <c r="C678" s="83"/>
      <c r="D678" s="84"/>
      <c r="E678" s="82"/>
      <c r="F678" s="85"/>
      <c r="G678" s="34"/>
    </row>
    <row r="679" spans="1:7" hidden="1" x14ac:dyDescent="0.25">
      <c r="A679" s="82"/>
      <c r="B679" s="82"/>
      <c r="C679" s="83"/>
      <c r="D679" s="84"/>
      <c r="E679" s="82"/>
      <c r="F679" s="85"/>
      <c r="G679" s="34"/>
    </row>
    <row r="680" spans="1:7" hidden="1" x14ac:dyDescent="0.25">
      <c r="A680" s="82"/>
      <c r="B680" s="82"/>
      <c r="C680" s="83"/>
      <c r="D680" s="84"/>
      <c r="E680" s="82"/>
      <c r="F680" s="85"/>
      <c r="G680" s="34"/>
    </row>
    <row r="681" spans="1:7" hidden="1" x14ac:dyDescent="0.25">
      <c r="A681" s="82"/>
      <c r="B681" s="82"/>
      <c r="C681" s="83"/>
      <c r="D681" s="84"/>
      <c r="E681" s="82"/>
      <c r="F681" s="85"/>
      <c r="G681" s="34"/>
    </row>
    <row r="682" spans="1:7" hidden="1" x14ac:dyDescent="0.25">
      <c r="A682" s="82"/>
      <c r="B682" s="82"/>
      <c r="C682" s="83"/>
      <c r="D682" s="84"/>
      <c r="E682" s="82"/>
      <c r="F682" s="85"/>
      <c r="G682" s="34"/>
    </row>
    <row r="683" spans="1:7" hidden="1" x14ac:dyDescent="0.25">
      <c r="A683" s="82"/>
      <c r="B683" s="82"/>
      <c r="C683" s="83"/>
      <c r="D683" s="84"/>
      <c r="E683" s="82"/>
      <c r="F683" s="85"/>
      <c r="G683" s="34"/>
    </row>
    <row r="684" spans="1:7" hidden="1" x14ac:dyDescent="0.25">
      <c r="A684" s="82"/>
      <c r="B684" s="82"/>
      <c r="C684" s="83"/>
      <c r="D684" s="84"/>
      <c r="E684" s="82"/>
      <c r="F684" s="85"/>
      <c r="G684" s="34"/>
    </row>
    <row r="685" spans="1:7" hidden="1" x14ac:dyDescent="0.25">
      <c r="A685" s="82"/>
      <c r="B685" s="82"/>
      <c r="C685" s="83"/>
      <c r="D685" s="84"/>
      <c r="E685" s="82"/>
      <c r="F685" s="85"/>
      <c r="G685" s="34"/>
    </row>
    <row r="686" spans="1:7" hidden="1" x14ac:dyDescent="0.25">
      <c r="A686" s="82"/>
      <c r="B686" s="82"/>
      <c r="C686" s="83"/>
      <c r="D686" s="84"/>
      <c r="E686" s="82"/>
      <c r="F686" s="85"/>
      <c r="G686" s="34"/>
    </row>
    <row r="687" spans="1:7" hidden="1" x14ac:dyDescent="0.25">
      <c r="A687" s="82"/>
      <c r="B687" s="82"/>
      <c r="C687" s="83"/>
      <c r="D687" s="84"/>
      <c r="E687" s="82"/>
      <c r="F687" s="85"/>
      <c r="G687" s="34"/>
    </row>
    <row r="688" spans="1:7" hidden="1" x14ac:dyDescent="0.25">
      <c r="A688" s="82"/>
      <c r="B688" s="82"/>
      <c r="C688" s="83"/>
      <c r="D688" s="84"/>
      <c r="E688" s="82"/>
      <c r="F688" s="85"/>
      <c r="G688" s="34"/>
    </row>
    <row r="689" spans="1:7" hidden="1" x14ac:dyDescent="0.25">
      <c r="A689" s="82"/>
      <c r="B689" s="82"/>
      <c r="C689" s="83"/>
      <c r="D689" s="84"/>
      <c r="E689" s="82"/>
      <c r="F689" s="85"/>
      <c r="G689" s="34"/>
    </row>
    <row r="690" spans="1:7" hidden="1" x14ac:dyDescent="0.25">
      <c r="A690" s="82"/>
      <c r="B690" s="82"/>
      <c r="C690" s="83"/>
      <c r="D690" s="84"/>
      <c r="E690" s="82"/>
      <c r="F690" s="85"/>
      <c r="G690" s="34"/>
    </row>
    <row r="691" spans="1:7" hidden="1" x14ac:dyDescent="0.25">
      <c r="A691" s="82"/>
      <c r="B691" s="82"/>
      <c r="C691" s="83"/>
      <c r="D691" s="84"/>
      <c r="E691" s="82"/>
      <c r="F691" s="85"/>
      <c r="G691" s="34"/>
    </row>
    <row r="692" spans="1:7" hidden="1" x14ac:dyDescent="0.25">
      <c r="A692" s="82"/>
      <c r="B692" s="82"/>
      <c r="C692" s="83"/>
      <c r="D692" s="84"/>
      <c r="E692" s="82"/>
      <c r="F692" s="85"/>
      <c r="G692" s="34"/>
    </row>
    <row r="693" spans="1:7" hidden="1" x14ac:dyDescent="0.25">
      <c r="A693" s="82"/>
      <c r="B693" s="82"/>
      <c r="C693" s="83"/>
      <c r="D693" s="84"/>
      <c r="E693" s="82"/>
      <c r="F693" s="85"/>
      <c r="G693" s="34"/>
    </row>
    <row r="694" spans="1:7" hidden="1" x14ac:dyDescent="0.25">
      <c r="A694" s="82"/>
      <c r="B694" s="82"/>
      <c r="C694" s="83"/>
      <c r="D694" s="84"/>
      <c r="E694" s="82"/>
      <c r="F694" s="85"/>
      <c r="G694" s="34"/>
    </row>
    <row r="695" spans="1:7" hidden="1" x14ac:dyDescent="0.25">
      <c r="A695" s="82"/>
      <c r="B695" s="82"/>
      <c r="C695" s="83"/>
      <c r="D695" s="84"/>
      <c r="E695" s="82"/>
      <c r="F695" s="85"/>
      <c r="G695" s="34"/>
    </row>
    <row r="696" spans="1:7" hidden="1" x14ac:dyDescent="0.25">
      <c r="A696" s="82"/>
      <c r="B696" s="82"/>
      <c r="C696" s="83"/>
      <c r="D696" s="84"/>
      <c r="E696" s="82"/>
      <c r="F696" s="85"/>
      <c r="G696" s="34"/>
    </row>
    <row r="697" spans="1:7" hidden="1" x14ac:dyDescent="0.25">
      <c r="A697" s="82"/>
      <c r="B697" s="82"/>
      <c r="C697" s="83"/>
      <c r="D697" s="84"/>
      <c r="E697" s="82"/>
      <c r="F697" s="85"/>
      <c r="G697" s="34"/>
    </row>
    <row r="698" spans="1:7" hidden="1" x14ac:dyDescent="0.25">
      <c r="A698" s="82"/>
      <c r="B698" s="82"/>
      <c r="C698" s="83"/>
      <c r="D698" s="84"/>
      <c r="E698" s="82"/>
      <c r="F698" s="85"/>
      <c r="G698" s="34"/>
    </row>
    <row r="699" spans="1:7" hidden="1" x14ac:dyDescent="0.25">
      <c r="A699" s="82"/>
      <c r="B699" s="82"/>
      <c r="C699" s="83"/>
      <c r="D699" s="84"/>
      <c r="E699" s="82"/>
      <c r="F699" s="85"/>
      <c r="G699" s="34"/>
    </row>
    <row r="700" spans="1:7" hidden="1" x14ac:dyDescent="0.25">
      <c r="A700" s="82"/>
      <c r="B700" s="82"/>
      <c r="C700" s="83"/>
      <c r="D700" s="84"/>
      <c r="E700" s="82"/>
      <c r="F700" s="85"/>
      <c r="G700" s="34"/>
    </row>
    <row r="701" spans="1:7" hidden="1" x14ac:dyDescent="0.25">
      <c r="A701" s="82"/>
      <c r="B701" s="82"/>
      <c r="C701" s="83"/>
      <c r="D701" s="84"/>
      <c r="E701" s="82"/>
      <c r="F701" s="85"/>
      <c r="G701" s="34"/>
    </row>
    <row r="702" spans="1:7" hidden="1" x14ac:dyDescent="0.25">
      <c r="A702" s="82"/>
      <c r="B702" s="82"/>
      <c r="C702" s="83"/>
      <c r="D702" s="84"/>
      <c r="E702" s="82"/>
      <c r="F702" s="85"/>
      <c r="G702" s="34"/>
    </row>
    <row r="703" spans="1:7" hidden="1" x14ac:dyDescent="0.25">
      <c r="A703" s="82"/>
      <c r="B703" s="82"/>
      <c r="C703" s="83"/>
      <c r="D703" s="84"/>
      <c r="E703" s="82"/>
      <c r="F703" s="85"/>
      <c r="G703" s="34"/>
    </row>
    <row r="704" spans="1:7" hidden="1" x14ac:dyDescent="0.25">
      <c r="A704" s="82"/>
      <c r="B704" s="82"/>
      <c r="C704" s="83"/>
      <c r="D704" s="84"/>
      <c r="E704" s="82"/>
      <c r="F704" s="85"/>
      <c r="G704" s="34"/>
    </row>
    <row r="705" spans="1:7" hidden="1" x14ac:dyDescent="0.25">
      <c r="A705" s="82"/>
      <c r="B705" s="82"/>
      <c r="C705" s="83"/>
      <c r="D705" s="84"/>
      <c r="E705" s="82"/>
      <c r="F705" s="85"/>
      <c r="G705" s="34"/>
    </row>
    <row r="706" spans="1:7" hidden="1" x14ac:dyDescent="0.25">
      <c r="A706" s="82"/>
      <c r="B706" s="82"/>
      <c r="C706" s="83"/>
      <c r="D706" s="84"/>
      <c r="E706" s="82"/>
      <c r="F706" s="85"/>
      <c r="G706" s="34"/>
    </row>
    <row r="707" spans="1:7" hidden="1" x14ac:dyDescent="0.25">
      <c r="A707" s="82"/>
      <c r="B707" s="82"/>
      <c r="C707" s="83"/>
      <c r="D707" s="84"/>
      <c r="E707" s="82"/>
      <c r="F707" s="85"/>
      <c r="G707" s="34"/>
    </row>
    <row r="708" spans="1:7" hidden="1" x14ac:dyDescent="0.25">
      <c r="A708" s="82"/>
      <c r="B708" s="82"/>
      <c r="C708" s="83"/>
      <c r="D708" s="84"/>
      <c r="E708" s="82"/>
      <c r="F708" s="85"/>
      <c r="G708" s="34"/>
    </row>
    <row r="709" spans="1:7" hidden="1" x14ac:dyDescent="0.25">
      <c r="A709" s="82"/>
      <c r="B709" s="82"/>
      <c r="C709" s="83"/>
      <c r="D709" s="84"/>
      <c r="E709" s="82"/>
      <c r="F709" s="85"/>
      <c r="G709" s="34"/>
    </row>
    <row r="710" spans="1:7" hidden="1" x14ac:dyDescent="0.25">
      <c r="A710" s="82"/>
      <c r="B710" s="82"/>
      <c r="C710" s="83"/>
      <c r="D710" s="84"/>
      <c r="E710" s="82"/>
      <c r="F710" s="85"/>
      <c r="G710" s="34"/>
    </row>
    <row r="711" spans="1:7" hidden="1" x14ac:dyDescent="0.25">
      <c r="A711" s="82"/>
      <c r="B711" s="82"/>
      <c r="C711" s="83"/>
      <c r="D711" s="84"/>
      <c r="E711" s="82"/>
      <c r="F711" s="85"/>
      <c r="G711" s="34"/>
    </row>
    <row r="712" spans="1:7" hidden="1" x14ac:dyDescent="0.25">
      <c r="A712" s="82"/>
      <c r="B712" s="82"/>
      <c r="C712" s="83"/>
      <c r="D712" s="84"/>
      <c r="E712" s="82"/>
      <c r="F712" s="85"/>
      <c r="G712" s="34"/>
    </row>
    <row r="713" spans="1:7" hidden="1" x14ac:dyDescent="0.25">
      <c r="A713" s="82"/>
      <c r="B713" s="82"/>
      <c r="C713" s="83"/>
      <c r="D713" s="84"/>
      <c r="E713" s="82"/>
      <c r="F713" s="85"/>
      <c r="G713" s="34"/>
    </row>
    <row r="714" spans="1:7" hidden="1" x14ac:dyDescent="0.25">
      <c r="A714" s="82"/>
      <c r="B714" s="82"/>
      <c r="C714" s="83"/>
      <c r="D714" s="84"/>
      <c r="E714" s="82"/>
      <c r="F714" s="85"/>
      <c r="G714" s="34"/>
    </row>
    <row r="715" spans="1:7" hidden="1" x14ac:dyDescent="0.25">
      <c r="A715" s="82"/>
      <c r="B715" s="82"/>
      <c r="C715" s="83"/>
      <c r="D715" s="84"/>
      <c r="E715" s="82"/>
      <c r="F715" s="85"/>
      <c r="G715" s="34"/>
    </row>
    <row r="716" spans="1:7" hidden="1" x14ac:dyDescent="0.25">
      <c r="A716" s="82"/>
      <c r="B716" s="82"/>
      <c r="C716" s="83"/>
      <c r="D716" s="84"/>
      <c r="E716" s="82"/>
      <c r="F716" s="85"/>
      <c r="G716" s="34"/>
    </row>
    <row r="717" spans="1:7" hidden="1" x14ac:dyDescent="0.25">
      <c r="A717" s="82"/>
      <c r="B717" s="82"/>
      <c r="C717" s="83"/>
      <c r="D717" s="84"/>
      <c r="E717" s="82"/>
      <c r="F717" s="85"/>
      <c r="G717" s="34"/>
    </row>
    <row r="718" spans="1:7" hidden="1" x14ac:dyDescent="0.25">
      <c r="A718" s="82"/>
      <c r="B718" s="82"/>
      <c r="C718" s="83"/>
      <c r="D718" s="84"/>
      <c r="E718" s="82"/>
      <c r="F718" s="85"/>
      <c r="G718" s="34"/>
    </row>
    <row r="719" spans="1:7" hidden="1" x14ac:dyDescent="0.25">
      <c r="A719" s="82"/>
      <c r="B719" s="82"/>
      <c r="C719" s="83"/>
      <c r="D719" s="84"/>
      <c r="E719" s="82"/>
      <c r="F719" s="85"/>
      <c r="G719" s="34"/>
    </row>
    <row r="720" spans="1:7" hidden="1" x14ac:dyDescent="0.25">
      <c r="A720" s="82"/>
      <c r="B720" s="82"/>
      <c r="C720" s="83"/>
      <c r="D720" s="84"/>
      <c r="E720" s="82"/>
      <c r="F720" s="85"/>
      <c r="G720" s="34"/>
    </row>
    <row r="721" spans="1:7" hidden="1" x14ac:dyDescent="0.25">
      <c r="A721" s="82"/>
      <c r="B721" s="82"/>
      <c r="C721" s="83"/>
      <c r="D721" s="84"/>
      <c r="E721" s="82"/>
      <c r="F721" s="85"/>
      <c r="G721" s="34"/>
    </row>
    <row r="722" spans="1:7" hidden="1" x14ac:dyDescent="0.25">
      <c r="A722" s="82"/>
      <c r="B722" s="82"/>
      <c r="C722" s="83"/>
      <c r="D722" s="84"/>
      <c r="E722" s="82"/>
      <c r="F722" s="85"/>
      <c r="G722" s="34"/>
    </row>
    <row r="723" spans="1:7" hidden="1" x14ac:dyDescent="0.25">
      <c r="A723" s="82"/>
      <c r="B723" s="82"/>
      <c r="C723" s="83"/>
      <c r="D723" s="84"/>
      <c r="E723" s="82"/>
      <c r="F723" s="85"/>
      <c r="G723" s="34"/>
    </row>
    <row r="724" spans="1:7" hidden="1" x14ac:dyDescent="0.25">
      <c r="A724" s="82"/>
      <c r="B724" s="82"/>
      <c r="C724" s="83"/>
      <c r="D724" s="84"/>
      <c r="E724" s="82"/>
      <c r="F724" s="85"/>
      <c r="G724" s="34"/>
    </row>
    <row r="725" spans="1:7" hidden="1" x14ac:dyDescent="0.25">
      <c r="A725" s="82"/>
      <c r="B725" s="82"/>
      <c r="C725" s="83"/>
      <c r="D725" s="84"/>
      <c r="E725" s="82"/>
      <c r="F725" s="85"/>
      <c r="G725" s="34"/>
    </row>
    <row r="726" spans="1:7" hidden="1" x14ac:dyDescent="0.25">
      <c r="A726" s="82"/>
      <c r="B726" s="82"/>
      <c r="C726" s="83"/>
      <c r="D726" s="84"/>
      <c r="E726" s="82"/>
      <c r="F726" s="85"/>
      <c r="G726" s="34"/>
    </row>
    <row r="727" spans="1:7" hidden="1" x14ac:dyDescent="0.25">
      <c r="A727" s="82"/>
      <c r="B727" s="82"/>
      <c r="C727" s="83"/>
      <c r="D727" s="84"/>
      <c r="E727" s="82"/>
      <c r="F727" s="85"/>
      <c r="G727" s="34"/>
    </row>
    <row r="728" spans="1:7" hidden="1" x14ac:dyDescent="0.25">
      <c r="A728" s="82"/>
      <c r="B728" s="82"/>
      <c r="C728" s="83"/>
      <c r="D728" s="84"/>
      <c r="E728" s="82"/>
      <c r="F728" s="85"/>
      <c r="G728" s="34"/>
    </row>
    <row r="729" spans="1:7" hidden="1" x14ac:dyDescent="0.25">
      <c r="A729" s="82"/>
      <c r="B729" s="82"/>
      <c r="C729" s="83"/>
      <c r="D729" s="84"/>
      <c r="E729" s="82"/>
      <c r="F729" s="85"/>
      <c r="G729" s="34"/>
    </row>
    <row r="730" spans="1:7" hidden="1" x14ac:dyDescent="0.25">
      <c r="A730" s="82"/>
      <c r="B730" s="82"/>
      <c r="C730" s="83"/>
      <c r="D730" s="84"/>
      <c r="E730" s="82"/>
      <c r="F730" s="85"/>
      <c r="G730" s="34"/>
    </row>
    <row r="731" spans="1:7" hidden="1" x14ac:dyDescent="0.25">
      <c r="A731" s="82"/>
      <c r="B731" s="82"/>
      <c r="C731" s="83"/>
      <c r="D731" s="84"/>
      <c r="E731" s="82"/>
      <c r="F731" s="85"/>
      <c r="G731" s="34"/>
    </row>
    <row r="732" spans="1:7" hidden="1" x14ac:dyDescent="0.25">
      <c r="A732" s="82"/>
      <c r="B732" s="82"/>
      <c r="C732" s="83"/>
      <c r="D732" s="84"/>
      <c r="E732" s="82"/>
      <c r="F732" s="85"/>
      <c r="G732" s="34"/>
    </row>
    <row r="733" spans="1:7" hidden="1" x14ac:dyDescent="0.25">
      <c r="A733" s="82"/>
      <c r="B733" s="82"/>
      <c r="C733" s="83"/>
      <c r="D733" s="84"/>
      <c r="E733" s="82"/>
      <c r="F733" s="85"/>
      <c r="G733" s="34"/>
    </row>
    <row r="734" spans="1:7" hidden="1" x14ac:dyDescent="0.25">
      <c r="A734" s="82"/>
      <c r="B734" s="82"/>
      <c r="C734" s="83"/>
      <c r="D734" s="84"/>
      <c r="E734" s="82"/>
      <c r="F734" s="85"/>
      <c r="G734" s="34"/>
    </row>
    <row r="735" spans="1:7" hidden="1" x14ac:dyDescent="0.25">
      <c r="A735" s="82"/>
      <c r="B735" s="82"/>
      <c r="C735" s="83"/>
      <c r="D735" s="84"/>
      <c r="E735" s="82"/>
      <c r="F735" s="85"/>
      <c r="G735" s="34"/>
    </row>
    <row r="736" spans="1:7" hidden="1" x14ac:dyDescent="0.25">
      <c r="A736" s="82"/>
      <c r="B736" s="82"/>
      <c r="C736" s="83"/>
      <c r="D736" s="84"/>
      <c r="E736" s="82"/>
      <c r="F736" s="85"/>
      <c r="G736" s="34"/>
    </row>
    <row r="737" spans="1:7" hidden="1" x14ac:dyDescent="0.25">
      <c r="A737" s="82"/>
      <c r="B737" s="82"/>
      <c r="C737" s="83"/>
      <c r="D737" s="84"/>
      <c r="E737" s="82"/>
      <c r="F737" s="85"/>
      <c r="G737" s="34"/>
    </row>
    <row r="738" spans="1:7" hidden="1" x14ac:dyDescent="0.25">
      <c r="A738" s="82"/>
      <c r="B738" s="82"/>
      <c r="C738" s="83"/>
      <c r="D738" s="84"/>
      <c r="E738" s="82"/>
      <c r="F738" s="85"/>
      <c r="G738" s="34"/>
    </row>
    <row r="739" spans="1:7" hidden="1" x14ac:dyDescent="0.25">
      <c r="A739" s="82"/>
      <c r="B739" s="82"/>
      <c r="C739" s="83"/>
      <c r="D739" s="84"/>
      <c r="E739" s="82"/>
      <c r="F739" s="85"/>
      <c r="G739" s="34"/>
    </row>
    <row r="740" spans="1:7" hidden="1" x14ac:dyDescent="0.25">
      <c r="A740" s="82"/>
      <c r="B740" s="82"/>
      <c r="C740" s="83"/>
      <c r="D740" s="84"/>
      <c r="E740" s="82"/>
      <c r="F740" s="85"/>
      <c r="G740" s="34"/>
    </row>
    <row r="741" spans="1:7" hidden="1" x14ac:dyDescent="0.25">
      <c r="A741" s="82"/>
      <c r="B741" s="82"/>
      <c r="C741" s="83"/>
      <c r="D741" s="84"/>
      <c r="E741" s="82"/>
      <c r="F741" s="85"/>
      <c r="G741" s="34"/>
    </row>
    <row r="742" spans="1:7" hidden="1" x14ac:dyDescent="0.25">
      <c r="A742" s="82"/>
      <c r="B742" s="82"/>
      <c r="C742" s="83"/>
      <c r="D742" s="84"/>
      <c r="E742" s="82"/>
      <c r="F742" s="85"/>
      <c r="G742" s="34"/>
    </row>
    <row r="743" spans="1:7" hidden="1" x14ac:dyDescent="0.25">
      <c r="A743" s="82"/>
      <c r="B743" s="82"/>
      <c r="C743" s="83"/>
      <c r="D743" s="84"/>
      <c r="E743" s="82"/>
      <c r="F743" s="85"/>
      <c r="G743" s="34"/>
    </row>
    <row r="744" spans="1:7" hidden="1" x14ac:dyDescent="0.25">
      <c r="A744" s="82"/>
      <c r="B744" s="82"/>
      <c r="C744" s="83"/>
      <c r="D744" s="84"/>
      <c r="E744" s="82"/>
      <c r="F744" s="85"/>
      <c r="G744" s="34"/>
    </row>
    <row r="745" spans="1:7" hidden="1" x14ac:dyDescent="0.25">
      <c r="A745" s="82"/>
      <c r="B745" s="82"/>
      <c r="C745" s="83"/>
      <c r="D745" s="84"/>
      <c r="E745" s="82"/>
      <c r="F745" s="85"/>
      <c r="G745" s="34"/>
    </row>
    <row r="746" spans="1:7" hidden="1" x14ac:dyDescent="0.25">
      <c r="A746" s="82"/>
      <c r="B746" s="82"/>
      <c r="C746" s="83"/>
      <c r="D746" s="84"/>
      <c r="E746" s="82"/>
      <c r="F746" s="85"/>
      <c r="G746" s="34"/>
    </row>
    <row r="747" spans="1:7" hidden="1" x14ac:dyDescent="0.25">
      <c r="A747" s="82"/>
      <c r="B747" s="82"/>
      <c r="C747" s="83"/>
      <c r="D747" s="84"/>
      <c r="E747" s="82"/>
      <c r="F747" s="85"/>
      <c r="G747" s="34"/>
    </row>
    <row r="748" spans="1:7" hidden="1" x14ac:dyDescent="0.25">
      <c r="A748" s="82"/>
      <c r="B748" s="82"/>
      <c r="C748" s="83"/>
      <c r="D748" s="84"/>
      <c r="E748" s="82"/>
      <c r="F748" s="85"/>
      <c r="G748" s="34"/>
    </row>
    <row r="749" spans="1:7" hidden="1" x14ac:dyDescent="0.25">
      <c r="A749" s="82"/>
      <c r="B749" s="82"/>
      <c r="C749" s="83"/>
      <c r="D749" s="84"/>
      <c r="E749" s="82"/>
      <c r="F749" s="85"/>
      <c r="G749" s="34"/>
    </row>
    <row r="750" spans="1:7" hidden="1" x14ac:dyDescent="0.25">
      <c r="A750" s="82"/>
      <c r="B750" s="82"/>
      <c r="C750" s="83"/>
      <c r="D750" s="84"/>
      <c r="E750" s="82"/>
      <c r="F750" s="85"/>
      <c r="G750" s="34"/>
    </row>
    <row r="751" spans="1:7" hidden="1" x14ac:dyDescent="0.25">
      <c r="A751" s="82"/>
      <c r="B751" s="82"/>
      <c r="C751" s="83"/>
      <c r="D751" s="84"/>
      <c r="E751" s="82"/>
      <c r="F751" s="85"/>
      <c r="G751" s="34"/>
    </row>
    <row r="752" spans="1:7" hidden="1" x14ac:dyDescent="0.25">
      <c r="A752" s="55"/>
      <c r="B752" s="55"/>
      <c r="C752" s="86"/>
      <c r="D752" s="86"/>
      <c r="E752" s="87"/>
      <c r="F752" s="87"/>
      <c r="G752" s="55"/>
    </row>
  </sheetData>
  <sheetProtection formatCells="0" formatRows="0" insertRows="0" deleteRows="0"/>
  <mergeCells count="11">
    <mergeCell ref="A6:B6"/>
    <mergeCell ref="A3:G3"/>
    <mergeCell ref="H4:S4"/>
    <mergeCell ref="A5:B5"/>
    <mergeCell ref="E5:E6"/>
    <mergeCell ref="F5:F6"/>
    <mergeCell ref="G5:G6"/>
    <mergeCell ref="H5:K5"/>
    <mergeCell ref="L5:O5"/>
    <mergeCell ref="P5:S5"/>
    <mergeCell ref="H2:S3"/>
  </mergeCells>
  <conditionalFormatting sqref="H8:S31">
    <cfRule type="containsText" dxfId="11" priority="3" operator="containsText" text="N">
      <formula>NOT(ISERROR(SEARCH("N",H8)))</formula>
    </cfRule>
    <cfRule type="containsText" dxfId="10" priority="4" operator="containsText" text="T">
      <formula>NOT(ISERROR(SEARCH("T",H8)))</formula>
    </cfRule>
  </conditionalFormatting>
  <conditionalFormatting sqref="H7:S7">
    <cfRule type="containsText" dxfId="9" priority="1" operator="containsText" text="N">
      <formula>NOT(ISERROR(SEARCH("N",H7)))</formula>
    </cfRule>
    <cfRule type="containsText" dxfId="8" priority="2" operator="containsText" text="T">
      <formula>NOT(ISERROR(SEARCH("T",H7)))</formula>
    </cfRule>
  </conditionalFormatting>
  <dataValidations count="3">
    <dataValidation type="list" allowBlank="1" showInputMessage="1" showErrorMessage="1" sqref="G34:G488">
      <formula1>#REF!</formula1>
    </dataValidation>
    <dataValidation type="list" allowBlank="1" showInputMessage="1" showErrorMessage="1" sqref="H7:S31">
      <formula1>$H$1:$I$1</formula1>
    </dataValidation>
    <dataValidation type="list" allowBlank="1" showInputMessage="1" showErrorMessage="1" sqref="G7:G31">
      <formula1>$B$1:$E$1</formula1>
    </dataValidation>
  </dataValidations>
  <pageMargins left="0.25" right="0.25" top="0.75" bottom="0.75" header="0.3" footer="0.3"/>
  <pageSetup paperSize="9" scale="66" fitToHeight="0" orientation="landscape" r:id="rId1"/>
  <headerFooter>
    <oddHeader>&amp;L&amp;"-,Pogrubiony"&amp;14P. Planowane wydatki w ramach projektu wg podziału na kategorie wydatków
P. 12. Koszty operacyjne (nie dotyczy działania 1.5)&amp;RSekcje 12. Strona &amp;P z &amp;N</oddHeader>
    <oddFooter>&amp;RSekcje 12. Strona &amp;P z &amp;N</oddFooter>
  </headerFooter>
  <colBreaks count="1" manualBreakCount="1">
    <brk id="20" min="3" max="3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PowrotP">
                <anchor moveWithCells="1">
                  <from>
                    <xdr:col>6</xdr:col>
                    <xdr:colOff>1190625</xdr:colOff>
                    <xdr:row>1</xdr:row>
                    <xdr:rowOff>28575</xdr:rowOff>
                  </from>
                  <to>
                    <xdr:col>18</xdr:col>
                    <xdr:colOff>209550</xdr:colOff>
                    <xdr:row>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7">
    <pageSetUpPr fitToPage="1"/>
  </sheetPr>
  <dimension ref="A1:T759"/>
  <sheetViews>
    <sheetView showGridLines="0" topLeftCell="A2" zoomScale="85" zoomScaleNormal="85" zoomScaleSheetLayoutView="85" zoomScalePageLayoutView="55" workbookViewId="0">
      <selection activeCell="F8" sqref="F8:F44"/>
    </sheetView>
  </sheetViews>
  <sheetFormatPr defaultColWidth="0" defaultRowHeight="15" zeroHeight="1" x14ac:dyDescent="0.25"/>
  <cols>
    <col min="1" max="1" width="4.28515625" style="115" customWidth="1"/>
    <col min="2" max="2" width="24.28515625" style="115" customWidth="1"/>
    <col min="3" max="3" width="15.7109375" style="116" customWidth="1"/>
    <col min="4" max="4" width="16.42578125" style="116" customWidth="1"/>
    <col min="5" max="5" width="80" style="117" customWidth="1"/>
    <col min="6" max="6" width="21.7109375" style="117" customWidth="1"/>
    <col min="7" max="7" width="18.28515625" style="115" customWidth="1"/>
    <col min="8" max="19" width="3.42578125" style="115" customWidth="1"/>
    <col min="20" max="20" width="2.7109375" style="115" customWidth="1"/>
    <col min="21" max="16384" width="33.140625" style="115" hidden="1"/>
  </cols>
  <sheetData>
    <row r="1" spans="1:19" s="98" customFormat="1" hidden="1" x14ac:dyDescent="0.25">
      <c r="A1" s="5"/>
      <c r="B1" s="5" t="s">
        <v>0</v>
      </c>
      <c r="C1" s="6" t="s">
        <v>1</v>
      </c>
      <c r="D1" s="6" t="s">
        <v>2</v>
      </c>
      <c r="E1" s="7" t="s">
        <v>3</v>
      </c>
      <c r="F1" s="7"/>
      <c r="G1" s="5"/>
      <c r="I1" s="98" t="s">
        <v>136</v>
      </c>
    </row>
    <row r="2" spans="1:19" s="98" customFormat="1" ht="19.5" x14ac:dyDescent="0.3">
      <c r="A2" s="16" t="s">
        <v>4</v>
      </c>
      <c r="B2" s="5"/>
      <c r="C2" s="6"/>
      <c r="D2" s="6"/>
      <c r="E2" s="7"/>
      <c r="F2" s="7"/>
      <c r="G2" s="5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19" s="98" customFormat="1" ht="18.75" x14ac:dyDescent="0.25">
      <c r="A3" s="178" t="s">
        <v>82</v>
      </c>
      <c r="B3" s="178"/>
      <c r="C3" s="178"/>
      <c r="D3" s="178"/>
      <c r="E3" s="178"/>
      <c r="F3" s="178"/>
      <c r="G3" s="178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s="8" customFormat="1" x14ac:dyDescent="0.25">
      <c r="H4" s="179" t="s">
        <v>137</v>
      </c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</row>
    <row r="5" spans="1:19" s="8" customFormat="1" ht="38.25" x14ac:dyDescent="0.25">
      <c r="A5" s="181" t="s">
        <v>5</v>
      </c>
      <c r="B5" s="181"/>
      <c r="C5" s="100" t="s">
        <v>78</v>
      </c>
      <c r="D5" s="100" t="s">
        <v>79</v>
      </c>
      <c r="E5" s="182" t="s">
        <v>6</v>
      </c>
      <c r="F5" s="182" t="s">
        <v>138</v>
      </c>
      <c r="G5" s="182" t="s">
        <v>139</v>
      </c>
      <c r="H5" s="180">
        <v>2016</v>
      </c>
      <c r="I5" s="180"/>
      <c r="J5" s="180"/>
      <c r="K5" s="180"/>
      <c r="L5" s="180">
        <v>2017</v>
      </c>
      <c r="M5" s="180"/>
      <c r="N5" s="180"/>
      <c r="O5" s="180"/>
      <c r="P5" s="180">
        <v>2018</v>
      </c>
      <c r="Q5" s="180"/>
      <c r="R5" s="180"/>
      <c r="S5" s="180"/>
    </row>
    <row r="6" spans="1:19" s="8" customFormat="1" x14ac:dyDescent="0.25">
      <c r="A6" s="183" t="s">
        <v>8</v>
      </c>
      <c r="B6" s="183"/>
      <c r="C6" s="3">
        <f>SUM(C$8:C$100)</f>
        <v>0</v>
      </c>
      <c r="D6" s="3">
        <f>SUM(D$8:D$100)</f>
        <v>0</v>
      </c>
      <c r="E6" s="182"/>
      <c r="F6" s="182"/>
      <c r="G6" s="182"/>
      <c r="H6" s="99" t="s">
        <v>132</v>
      </c>
      <c r="I6" s="99" t="s">
        <v>133</v>
      </c>
      <c r="J6" s="99" t="s">
        <v>134</v>
      </c>
      <c r="K6" s="99" t="s">
        <v>135</v>
      </c>
      <c r="L6" s="99" t="s">
        <v>132</v>
      </c>
      <c r="M6" s="20" t="s">
        <v>133</v>
      </c>
      <c r="N6" s="99" t="s">
        <v>134</v>
      </c>
      <c r="O6" s="99" t="s">
        <v>135</v>
      </c>
      <c r="P6" s="99" t="s">
        <v>132</v>
      </c>
      <c r="Q6" s="99" t="s">
        <v>133</v>
      </c>
      <c r="R6" s="99" t="s">
        <v>134</v>
      </c>
      <c r="S6" s="99" t="s">
        <v>135</v>
      </c>
    </row>
    <row r="7" spans="1:19" s="55" customFormat="1" ht="12.75" hidden="1" x14ac:dyDescent="0.25">
      <c r="A7" s="51"/>
      <c r="B7" s="51"/>
      <c r="C7" s="52"/>
      <c r="D7" s="53"/>
      <c r="E7" s="49"/>
      <c r="F7" s="50"/>
      <c r="G7" s="30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s="108" customFormat="1" ht="12.75" x14ac:dyDescent="0.25">
      <c r="A8" s="106">
        <v>1</v>
      </c>
      <c r="B8" s="118" t="s">
        <v>7</v>
      </c>
      <c r="C8" s="107"/>
      <c r="D8" s="69"/>
      <c r="E8" s="106"/>
      <c r="F8" s="122"/>
      <c r="G8" s="102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19" s="108" customFormat="1" ht="12.75" x14ac:dyDescent="0.25">
      <c r="A9" s="106"/>
      <c r="B9" s="106"/>
      <c r="C9" s="107"/>
      <c r="D9" s="69"/>
      <c r="E9" s="106"/>
      <c r="F9" s="122"/>
      <c r="G9" s="102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spans="1:19" s="108" customFormat="1" ht="12.75" x14ac:dyDescent="0.25">
      <c r="A10" s="106"/>
      <c r="B10" s="106"/>
      <c r="C10" s="107"/>
      <c r="D10" s="69"/>
      <c r="E10" s="106"/>
      <c r="F10" s="122"/>
      <c r="G10" s="102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spans="1:19" s="108" customFormat="1" ht="12.75" x14ac:dyDescent="0.25">
      <c r="A11" s="106"/>
      <c r="B11" s="106"/>
      <c r="C11" s="107"/>
      <c r="D11" s="69"/>
      <c r="E11" s="106"/>
      <c r="F11" s="122"/>
      <c r="G11" s="102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</row>
    <row r="12" spans="1:19" s="108" customFormat="1" ht="12.75" x14ac:dyDescent="0.25">
      <c r="A12" s="106"/>
      <c r="B12" s="106"/>
      <c r="C12" s="107"/>
      <c r="D12" s="69"/>
      <c r="E12" s="106"/>
      <c r="F12" s="122"/>
      <c r="G12" s="102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</row>
    <row r="13" spans="1:19" s="108" customFormat="1" ht="12.75" x14ac:dyDescent="0.25">
      <c r="A13" s="106"/>
      <c r="B13" s="106"/>
      <c r="C13" s="107"/>
      <c r="D13" s="69"/>
      <c r="E13" s="106"/>
      <c r="F13" s="122"/>
      <c r="G13" s="102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</row>
    <row r="14" spans="1:19" s="108" customFormat="1" ht="12.75" x14ac:dyDescent="0.25">
      <c r="A14" s="106"/>
      <c r="B14" s="106"/>
      <c r="C14" s="107"/>
      <c r="D14" s="69"/>
      <c r="E14" s="106"/>
      <c r="F14" s="122"/>
      <c r="G14" s="102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</row>
    <row r="15" spans="1:19" s="108" customFormat="1" ht="12.75" x14ac:dyDescent="0.25">
      <c r="A15" s="106"/>
      <c r="B15" s="106"/>
      <c r="C15" s="107"/>
      <c r="D15" s="69"/>
      <c r="E15" s="106"/>
      <c r="F15" s="122"/>
      <c r="G15" s="102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</row>
    <row r="16" spans="1:19" s="108" customFormat="1" ht="12.75" x14ac:dyDescent="0.25">
      <c r="A16" s="106"/>
      <c r="B16" s="106"/>
      <c r="C16" s="107"/>
      <c r="D16" s="69"/>
      <c r="E16" s="106"/>
      <c r="F16" s="122"/>
      <c r="G16" s="102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19" s="108" customFormat="1" ht="12.75" x14ac:dyDescent="0.25">
      <c r="A17" s="106"/>
      <c r="B17" s="106"/>
      <c r="C17" s="107"/>
      <c r="D17" s="69"/>
      <c r="E17" s="106"/>
      <c r="F17" s="122"/>
      <c r="G17" s="102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1:19" s="108" customFormat="1" ht="12.75" x14ac:dyDescent="0.25">
      <c r="A18" s="106"/>
      <c r="B18" s="106"/>
      <c r="C18" s="107"/>
      <c r="D18" s="69"/>
      <c r="E18" s="106"/>
      <c r="F18" s="122"/>
      <c r="G18" s="102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1:19" s="108" customFormat="1" ht="12.75" x14ac:dyDescent="0.25">
      <c r="A19" s="106"/>
      <c r="B19" s="106"/>
      <c r="C19" s="107"/>
      <c r="D19" s="69"/>
      <c r="E19" s="106"/>
      <c r="F19" s="122"/>
      <c r="G19" s="10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</row>
    <row r="20" spans="1:19" s="108" customFormat="1" ht="12.75" x14ac:dyDescent="0.25">
      <c r="A20" s="106"/>
      <c r="B20" s="106"/>
      <c r="C20" s="107"/>
      <c r="D20" s="69"/>
      <c r="E20" s="106"/>
      <c r="F20" s="122"/>
      <c r="G20" s="102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</row>
    <row r="21" spans="1:19" s="108" customFormat="1" ht="12.75" x14ac:dyDescent="0.25">
      <c r="A21" s="106"/>
      <c r="B21" s="106"/>
      <c r="C21" s="107"/>
      <c r="D21" s="69"/>
      <c r="E21" s="106"/>
      <c r="F21" s="122"/>
      <c r="G21" s="102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</row>
    <row r="22" spans="1:19" s="108" customFormat="1" ht="12.75" x14ac:dyDescent="0.25">
      <c r="A22" s="106"/>
      <c r="B22" s="106"/>
      <c r="C22" s="107"/>
      <c r="D22" s="69"/>
      <c r="E22" s="106"/>
      <c r="F22" s="122"/>
      <c r="G22" s="102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</row>
    <row r="23" spans="1:19" s="108" customFormat="1" ht="12.75" x14ac:dyDescent="0.25">
      <c r="A23" s="106"/>
      <c r="B23" s="106"/>
      <c r="C23" s="107"/>
      <c r="D23" s="69"/>
      <c r="E23" s="106"/>
      <c r="F23" s="122"/>
      <c r="G23" s="102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</row>
    <row r="24" spans="1:19" s="108" customFormat="1" x14ac:dyDescent="0.25">
      <c r="A24" s="106"/>
      <c r="B24" s="106"/>
      <c r="C24" s="107"/>
      <c r="D24" s="69"/>
      <c r="E24" s="119"/>
      <c r="F24" s="122"/>
      <c r="G24" s="102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</row>
    <row r="25" spans="1:19" s="108" customFormat="1" ht="12.75" x14ac:dyDescent="0.25">
      <c r="A25" s="106"/>
      <c r="B25" s="106"/>
      <c r="C25" s="107"/>
      <c r="D25" s="69"/>
      <c r="E25" s="106"/>
      <c r="F25" s="122"/>
      <c r="G25" s="102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</row>
    <row r="26" spans="1:19" s="108" customFormat="1" ht="12.75" x14ac:dyDescent="0.25">
      <c r="A26" s="106"/>
      <c r="B26" s="106"/>
      <c r="C26" s="107"/>
      <c r="D26" s="69"/>
      <c r="E26" s="106"/>
      <c r="F26" s="122"/>
      <c r="G26" s="102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</row>
    <row r="27" spans="1:19" s="108" customFormat="1" ht="12.75" x14ac:dyDescent="0.25">
      <c r="A27" s="106"/>
      <c r="B27" s="106"/>
      <c r="C27" s="107"/>
      <c r="D27" s="69"/>
      <c r="E27" s="106"/>
      <c r="F27" s="122"/>
      <c r="G27" s="102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</row>
    <row r="28" spans="1:19" s="108" customFormat="1" ht="12.75" x14ac:dyDescent="0.25">
      <c r="A28" s="106"/>
      <c r="B28" s="106"/>
      <c r="C28" s="107"/>
      <c r="D28" s="69"/>
      <c r="E28" s="106"/>
      <c r="F28" s="122"/>
      <c r="G28" s="102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19" s="108" customFormat="1" ht="12.75" x14ac:dyDescent="0.25">
      <c r="A29" s="106"/>
      <c r="B29" s="106"/>
      <c r="C29" s="107"/>
      <c r="D29" s="69"/>
      <c r="E29" s="106"/>
      <c r="F29" s="122"/>
      <c r="G29" s="102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19" s="108" customFormat="1" ht="12.75" x14ac:dyDescent="0.25">
      <c r="A30" s="106"/>
      <c r="B30" s="106"/>
      <c r="C30" s="107"/>
      <c r="D30" s="69"/>
      <c r="E30" s="106"/>
      <c r="F30" s="122"/>
      <c r="G30" s="102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</row>
    <row r="31" spans="1:19" s="108" customFormat="1" ht="12.75" x14ac:dyDescent="0.25">
      <c r="A31" s="106"/>
      <c r="B31" s="106"/>
      <c r="C31" s="107"/>
      <c r="D31" s="69"/>
      <c r="E31" s="106"/>
      <c r="F31" s="122"/>
      <c r="G31" s="102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</row>
    <row r="32" spans="1:19" s="108" customFormat="1" ht="12.75" x14ac:dyDescent="0.25">
      <c r="A32" s="106"/>
      <c r="B32" s="106"/>
      <c r="C32" s="107"/>
      <c r="D32" s="69"/>
      <c r="E32" s="106"/>
      <c r="F32" s="122"/>
      <c r="G32" s="102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</row>
    <row r="33" spans="1:19" s="108" customFormat="1" ht="12.75" x14ac:dyDescent="0.25">
      <c r="A33" s="106"/>
      <c r="B33" s="106"/>
      <c r="C33" s="107"/>
      <c r="D33" s="69"/>
      <c r="E33" s="106"/>
      <c r="F33" s="122"/>
      <c r="G33" s="102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</row>
    <row r="34" spans="1:19" s="108" customFormat="1" ht="12.75" x14ac:dyDescent="0.25">
      <c r="A34" s="106"/>
      <c r="B34" s="106"/>
      <c r="C34" s="107"/>
      <c r="D34" s="69"/>
      <c r="E34" s="106"/>
      <c r="F34" s="122"/>
      <c r="G34" s="102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</row>
    <row r="35" spans="1:19" s="108" customFormat="1" ht="12.75" x14ac:dyDescent="0.25">
      <c r="A35" s="106"/>
      <c r="B35" s="106"/>
      <c r="C35" s="107"/>
      <c r="D35" s="69"/>
      <c r="E35" s="106"/>
      <c r="F35" s="122"/>
      <c r="G35" s="102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</row>
    <row r="36" spans="1:19" s="108" customFormat="1" ht="12.75" x14ac:dyDescent="0.25">
      <c r="A36" s="106"/>
      <c r="B36" s="106"/>
      <c r="C36" s="107"/>
      <c r="D36" s="69"/>
      <c r="E36" s="106"/>
      <c r="F36" s="122"/>
      <c r="G36" s="102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</row>
    <row r="37" spans="1:19" s="108" customFormat="1" ht="12.75" x14ac:dyDescent="0.25">
      <c r="A37" s="106"/>
      <c r="B37" s="106"/>
      <c r="C37" s="107"/>
      <c r="D37" s="69"/>
      <c r="E37" s="106"/>
      <c r="F37" s="122"/>
      <c r="G37" s="102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</row>
    <row r="38" spans="1:19" s="108" customFormat="1" ht="12.75" x14ac:dyDescent="0.25">
      <c r="A38" s="106"/>
      <c r="B38" s="106"/>
      <c r="C38" s="107"/>
      <c r="D38" s="69"/>
      <c r="E38" s="106"/>
      <c r="F38" s="122"/>
      <c r="G38" s="102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  <row r="39" spans="1:19" s="108" customFormat="1" ht="12.75" x14ac:dyDescent="0.25">
      <c r="A39" s="106"/>
      <c r="B39" s="106"/>
      <c r="C39" s="107"/>
      <c r="D39" s="69"/>
      <c r="E39" s="106"/>
      <c r="F39" s="122"/>
      <c r="G39" s="102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</row>
    <row r="40" spans="1:19" s="108" customFormat="1" ht="12.75" x14ac:dyDescent="0.25">
      <c r="A40" s="106"/>
      <c r="B40" s="106"/>
      <c r="C40" s="107"/>
      <c r="D40" s="69"/>
      <c r="E40" s="106"/>
      <c r="F40" s="122"/>
      <c r="G40" s="102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</row>
    <row r="41" spans="1:19" s="108" customFormat="1" ht="12.75" x14ac:dyDescent="0.25">
      <c r="A41" s="106"/>
      <c r="B41" s="106"/>
      <c r="C41" s="107"/>
      <c r="D41" s="69"/>
      <c r="E41" s="106"/>
      <c r="F41" s="122"/>
      <c r="G41" s="102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</row>
    <row r="42" spans="1:19" s="108" customFormat="1" ht="12.75" x14ac:dyDescent="0.25">
      <c r="A42" s="106"/>
      <c r="B42" s="106"/>
      <c r="C42" s="107"/>
      <c r="D42" s="69"/>
      <c r="E42" s="106"/>
      <c r="F42" s="122"/>
      <c r="G42" s="102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</row>
    <row r="43" spans="1:19" s="108" customFormat="1" ht="12.75" x14ac:dyDescent="0.25">
      <c r="A43" s="106" t="s">
        <v>77</v>
      </c>
      <c r="B43" s="106"/>
      <c r="C43" s="107"/>
      <c r="D43" s="69"/>
      <c r="E43" s="106"/>
      <c r="F43" s="122"/>
      <c r="G43" s="102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</row>
    <row r="44" spans="1:19" s="108" customFormat="1" ht="12.75" x14ac:dyDescent="0.25">
      <c r="A44" s="106" t="s">
        <v>80</v>
      </c>
      <c r="B44" s="106" t="s">
        <v>7</v>
      </c>
      <c r="C44" s="107"/>
      <c r="D44" s="69"/>
      <c r="E44" s="106"/>
      <c r="F44" s="122"/>
      <c r="G44" s="102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</row>
    <row r="45" spans="1:19" hidden="1" x14ac:dyDescent="0.25"/>
    <row r="46" spans="1:19" hidden="1" x14ac:dyDescent="0.25">
      <c r="A46" s="109"/>
      <c r="B46" s="109"/>
      <c r="C46" s="110"/>
      <c r="D46" s="111"/>
      <c r="E46" s="112"/>
      <c r="F46" s="113"/>
      <c r="G46" s="114"/>
    </row>
    <row r="47" spans="1:19" hidden="1" x14ac:dyDescent="0.25">
      <c r="A47" s="109"/>
      <c r="B47" s="109"/>
      <c r="C47" s="110"/>
      <c r="D47" s="111"/>
      <c r="E47" s="112"/>
      <c r="F47" s="113"/>
      <c r="G47" s="114"/>
    </row>
    <row r="48" spans="1:19" hidden="1" x14ac:dyDescent="0.25">
      <c r="A48" s="109"/>
      <c r="B48" s="109"/>
      <c r="C48" s="110"/>
      <c r="D48" s="111"/>
      <c r="E48" s="112"/>
      <c r="F48" s="113"/>
      <c r="G48" s="114"/>
    </row>
    <row r="49" spans="1:7" hidden="1" x14ac:dyDescent="0.25">
      <c r="A49" s="109"/>
      <c r="B49" s="109"/>
      <c r="C49" s="110"/>
      <c r="D49" s="111"/>
      <c r="E49" s="112"/>
      <c r="F49" s="113"/>
      <c r="G49" s="114"/>
    </row>
    <row r="50" spans="1:7" hidden="1" x14ac:dyDescent="0.25">
      <c r="A50" s="109"/>
      <c r="B50" s="109"/>
      <c r="C50" s="110"/>
      <c r="D50" s="111"/>
      <c r="E50" s="112"/>
      <c r="F50" s="113"/>
      <c r="G50" s="114"/>
    </row>
    <row r="51" spans="1:7" hidden="1" x14ac:dyDescent="0.25">
      <c r="A51" s="109"/>
      <c r="B51" s="109"/>
      <c r="C51" s="110"/>
      <c r="D51" s="111"/>
      <c r="E51" s="112"/>
      <c r="F51" s="113"/>
      <c r="G51" s="114"/>
    </row>
    <row r="52" spans="1:7" hidden="1" x14ac:dyDescent="0.25">
      <c r="A52" s="109"/>
      <c r="B52" s="109"/>
      <c r="C52" s="110"/>
      <c r="D52" s="111"/>
      <c r="E52" s="112"/>
      <c r="F52" s="113"/>
      <c r="G52" s="114"/>
    </row>
    <row r="53" spans="1:7" hidden="1" x14ac:dyDescent="0.25">
      <c r="A53" s="109"/>
      <c r="B53" s="109"/>
      <c r="C53" s="110"/>
      <c r="D53" s="111"/>
      <c r="E53" s="112"/>
      <c r="F53" s="113"/>
      <c r="G53" s="114"/>
    </row>
    <row r="54" spans="1:7" hidden="1" x14ac:dyDescent="0.25">
      <c r="A54" s="109"/>
      <c r="B54" s="109"/>
      <c r="C54" s="110"/>
      <c r="D54" s="111"/>
      <c r="E54" s="112"/>
      <c r="F54" s="113"/>
      <c r="G54" s="114"/>
    </row>
    <row r="55" spans="1:7" hidden="1" x14ac:dyDescent="0.25">
      <c r="A55" s="109"/>
      <c r="B55" s="109"/>
      <c r="C55" s="110"/>
      <c r="D55" s="111"/>
      <c r="E55" s="112"/>
      <c r="F55" s="113"/>
      <c r="G55" s="114"/>
    </row>
    <row r="56" spans="1:7" hidden="1" x14ac:dyDescent="0.25">
      <c r="A56" s="109"/>
      <c r="B56" s="109"/>
      <c r="C56" s="110"/>
      <c r="D56" s="111"/>
      <c r="E56" s="112"/>
      <c r="F56" s="113"/>
      <c r="G56" s="114"/>
    </row>
    <row r="57" spans="1:7" hidden="1" x14ac:dyDescent="0.25">
      <c r="A57" s="109"/>
      <c r="B57" s="109"/>
      <c r="C57" s="110"/>
      <c r="D57" s="111"/>
      <c r="E57" s="112"/>
      <c r="F57" s="113"/>
      <c r="G57" s="114"/>
    </row>
    <row r="58" spans="1:7" hidden="1" x14ac:dyDescent="0.25">
      <c r="A58" s="109"/>
      <c r="B58" s="109"/>
      <c r="C58" s="110"/>
      <c r="D58" s="111"/>
      <c r="E58" s="112"/>
      <c r="F58" s="113"/>
      <c r="G58" s="114"/>
    </row>
    <row r="59" spans="1:7" hidden="1" x14ac:dyDescent="0.25">
      <c r="A59" s="109"/>
      <c r="B59" s="109"/>
      <c r="C59" s="110"/>
      <c r="D59" s="111"/>
      <c r="E59" s="112"/>
      <c r="F59" s="113"/>
      <c r="G59" s="114"/>
    </row>
    <row r="60" spans="1:7" hidden="1" x14ac:dyDescent="0.25">
      <c r="A60" s="109"/>
      <c r="B60" s="109"/>
      <c r="C60" s="110"/>
      <c r="D60" s="111"/>
      <c r="E60" s="112"/>
      <c r="F60" s="113"/>
      <c r="G60" s="114"/>
    </row>
    <row r="61" spans="1:7" hidden="1" x14ac:dyDescent="0.25">
      <c r="A61" s="109"/>
      <c r="B61" s="109"/>
      <c r="C61" s="110"/>
      <c r="D61" s="111"/>
      <c r="E61" s="112"/>
      <c r="F61" s="113"/>
      <c r="G61" s="114"/>
    </row>
    <row r="62" spans="1:7" hidden="1" x14ac:dyDescent="0.25">
      <c r="A62" s="109"/>
      <c r="B62" s="109"/>
      <c r="C62" s="110"/>
      <c r="D62" s="111"/>
      <c r="E62" s="112"/>
      <c r="F62" s="113"/>
      <c r="G62" s="114"/>
    </row>
    <row r="63" spans="1:7" hidden="1" x14ac:dyDescent="0.25">
      <c r="A63" s="109"/>
      <c r="B63" s="109"/>
      <c r="C63" s="110"/>
      <c r="D63" s="111"/>
      <c r="E63" s="112"/>
      <c r="F63" s="113"/>
      <c r="G63" s="114"/>
    </row>
    <row r="64" spans="1:7" hidden="1" x14ac:dyDescent="0.25">
      <c r="A64" s="109"/>
      <c r="B64" s="109"/>
      <c r="C64" s="110"/>
      <c r="D64" s="111"/>
      <c r="E64" s="112"/>
      <c r="F64" s="113"/>
      <c r="G64" s="114"/>
    </row>
    <row r="65" spans="1:7" hidden="1" x14ac:dyDescent="0.25">
      <c r="A65" s="109"/>
      <c r="B65" s="109"/>
      <c r="C65" s="110"/>
      <c r="D65" s="111"/>
      <c r="E65" s="112"/>
      <c r="F65" s="113"/>
      <c r="G65" s="114"/>
    </row>
    <row r="66" spans="1:7" hidden="1" x14ac:dyDescent="0.25">
      <c r="A66" s="109"/>
      <c r="B66" s="109"/>
      <c r="C66" s="110"/>
      <c r="D66" s="111"/>
      <c r="E66" s="112"/>
      <c r="F66" s="113"/>
      <c r="G66" s="114"/>
    </row>
    <row r="67" spans="1:7" hidden="1" x14ac:dyDescent="0.25">
      <c r="A67" s="109"/>
      <c r="B67" s="109"/>
      <c r="C67" s="110"/>
      <c r="D67" s="111"/>
      <c r="E67" s="112"/>
      <c r="F67" s="113"/>
      <c r="G67" s="114"/>
    </row>
    <row r="68" spans="1:7" hidden="1" x14ac:dyDescent="0.25">
      <c r="A68" s="109"/>
      <c r="B68" s="109"/>
      <c r="C68" s="110"/>
      <c r="D68" s="111"/>
      <c r="E68" s="112"/>
      <c r="F68" s="113"/>
      <c r="G68" s="114"/>
    </row>
    <row r="69" spans="1:7" hidden="1" x14ac:dyDescent="0.25">
      <c r="A69" s="109"/>
      <c r="B69" s="109"/>
      <c r="C69" s="110"/>
      <c r="D69" s="111"/>
      <c r="E69" s="112"/>
      <c r="F69" s="113"/>
      <c r="G69" s="114"/>
    </row>
    <row r="70" spans="1:7" hidden="1" x14ac:dyDescent="0.25">
      <c r="A70" s="109"/>
      <c r="B70" s="109"/>
      <c r="C70" s="110"/>
      <c r="D70" s="111"/>
      <c r="E70" s="112"/>
      <c r="F70" s="113"/>
      <c r="G70" s="114"/>
    </row>
    <row r="71" spans="1:7" hidden="1" x14ac:dyDescent="0.25">
      <c r="A71" s="109"/>
      <c r="B71" s="109"/>
      <c r="C71" s="110"/>
      <c r="D71" s="111"/>
      <c r="E71" s="112"/>
      <c r="F71" s="113"/>
      <c r="G71" s="114"/>
    </row>
    <row r="72" spans="1:7" hidden="1" x14ac:dyDescent="0.25">
      <c r="A72" s="109"/>
      <c r="B72" s="109"/>
      <c r="C72" s="110"/>
      <c r="D72" s="111"/>
      <c r="E72" s="112"/>
      <c r="F72" s="113"/>
      <c r="G72" s="114"/>
    </row>
    <row r="73" spans="1:7" hidden="1" x14ac:dyDescent="0.25">
      <c r="A73" s="109"/>
      <c r="B73" s="109"/>
      <c r="C73" s="110"/>
      <c r="D73" s="111"/>
      <c r="E73" s="112"/>
      <c r="F73" s="113"/>
      <c r="G73" s="114"/>
    </row>
    <row r="74" spans="1:7" hidden="1" x14ac:dyDescent="0.25">
      <c r="A74" s="109"/>
      <c r="B74" s="109"/>
      <c r="C74" s="110"/>
      <c r="D74" s="111"/>
      <c r="E74" s="112"/>
      <c r="F74" s="113"/>
      <c r="G74" s="114"/>
    </row>
    <row r="75" spans="1:7" hidden="1" x14ac:dyDescent="0.25">
      <c r="A75" s="109"/>
      <c r="B75" s="109"/>
      <c r="C75" s="110"/>
      <c r="D75" s="111"/>
      <c r="E75" s="112"/>
      <c r="F75" s="113"/>
      <c r="G75" s="114"/>
    </row>
    <row r="76" spans="1:7" hidden="1" x14ac:dyDescent="0.25">
      <c r="A76" s="109"/>
      <c r="B76" s="109"/>
      <c r="C76" s="110"/>
      <c r="D76" s="111"/>
      <c r="E76" s="112"/>
      <c r="F76" s="113"/>
      <c r="G76" s="114"/>
    </row>
    <row r="77" spans="1:7" hidden="1" x14ac:dyDescent="0.25">
      <c r="A77" s="109"/>
      <c r="B77" s="109"/>
      <c r="C77" s="110"/>
      <c r="D77" s="111"/>
      <c r="E77" s="112"/>
      <c r="F77" s="113"/>
      <c r="G77" s="114"/>
    </row>
    <row r="78" spans="1:7" hidden="1" x14ac:dyDescent="0.25">
      <c r="A78" s="109"/>
      <c r="B78" s="109"/>
      <c r="C78" s="110"/>
      <c r="D78" s="111"/>
      <c r="E78" s="112"/>
      <c r="F78" s="113"/>
      <c r="G78" s="114"/>
    </row>
    <row r="79" spans="1:7" hidden="1" x14ac:dyDescent="0.25">
      <c r="A79" s="109"/>
      <c r="B79" s="109"/>
      <c r="C79" s="110"/>
      <c r="D79" s="111"/>
      <c r="E79" s="112"/>
      <c r="F79" s="113"/>
      <c r="G79" s="114"/>
    </row>
    <row r="80" spans="1:7" hidden="1" x14ac:dyDescent="0.25">
      <c r="A80" s="109"/>
      <c r="B80" s="109"/>
      <c r="C80" s="110"/>
      <c r="D80" s="111"/>
      <c r="E80" s="112"/>
      <c r="F80" s="113"/>
      <c r="G80" s="114"/>
    </row>
    <row r="81" spans="1:7" hidden="1" x14ac:dyDescent="0.25">
      <c r="A81" s="109"/>
      <c r="B81" s="109"/>
      <c r="C81" s="110"/>
      <c r="D81" s="111"/>
      <c r="E81" s="112"/>
      <c r="F81" s="113"/>
      <c r="G81" s="114"/>
    </row>
    <row r="82" spans="1:7" hidden="1" x14ac:dyDescent="0.25">
      <c r="A82" s="109"/>
      <c r="B82" s="109"/>
      <c r="C82" s="110"/>
      <c r="D82" s="111"/>
      <c r="E82" s="112"/>
      <c r="F82" s="113"/>
      <c r="G82" s="114"/>
    </row>
    <row r="83" spans="1:7" hidden="1" x14ac:dyDescent="0.25">
      <c r="A83" s="109"/>
      <c r="B83" s="109"/>
      <c r="C83" s="110"/>
      <c r="D83" s="111"/>
      <c r="E83" s="112"/>
      <c r="F83" s="113"/>
      <c r="G83" s="114"/>
    </row>
    <row r="84" spans="1:7" hidden="1" x14ac:dyDescent="0.25">
      <c r="A84" s="109"/>
      <c r="B84" s="109"/>
      <c r="C84" s="110"/>
      <c r="D84" s="111"/>
      <c r="E84" s="112"/>
      <c r="F84" s="113"/>
      <c r="G84" s="114"/>
    </row>
    <row r="85" spans="1:7" hidden="1" x14ac:dyDescent="0.25">
      <c r="A85" s="109"/>
      <c r="B85" s="109"/>
      <c r="C85" s="110"/>
      <c r="D85" s="111"/>
      <c r="E85" s="112"/>
      <c r="F85" s="113"/>
      <c r="G85" s="114"/>
    </row>
    <row r="86" spans="1:7" hidden="1" x14ac:dyDescent="0.25">
      <c r="A86" s="109"/>
      <c r="B86" s="109"/>
      <c r="C86" s="110"/>
      <c r="D86" s="111"/>
      <c r="E86" s="112"/>
      <c r="F86" s="113"/>
      <c r="G86" s="114"/>
    </row>
    <row r="87" spans="1:7" hidden="1" x14ac:dyDescent="0.25">
      <c r="A87" s="109"/>
      <c r="B87" s="109"/>
      <c r="C87" s="110"/>
      <c r="D87" s="111"/>
      <c r="E87" s="112"/>
      <c r="F87" s="113"/>
      <c r="G87" s="114"/>
    </row>
    <row r="88" spans="1:7" hidden="1" x14ac:dyDescent="0.25">
      <c r="A88" s="109"/>
      <c r="B88" s="109"/>
      <c r="C88" s="110"/>
      <c r="D88" s="111"/>
      <c r="E88" s="112"/>
      <c r="F88" s="113"/>
      <c r="G88" s="114"/>
    </row>
    <row r="89" spans="1:7" hidden="1" x14ac:dyDescent="0.25">
      <c r="A89" s="109"/>
      <c r="B89" s="109"/>
      <c r="C89" s="110"/>
      <c r="D89" s="111"/>
      <c r="E89" s="112"/>
      <c r="F89" s="113"/>
      <c r="G89" s="114"/>
    </row>
    <row r="90" spans="1:7" hidden="1" x14ac:dyDescent="0.25">
      <c r="A90" s="109"/>
      <c r="B90" s="109"/>
      <c r="C90" s="110"/>
      <c r="D90" s="111"/>
      <c r="E90" s="112"/>
      <c r="F90" s="113"/>
      <c r="G90" s="114"/>
    </row>
    <row r="91" spans="1:7" hidden="1" x14ac:dyDescent="0.25">
      <c r="A91" s="109"/>
      <c r="B91" s="109"/>
      <c r="C91" s="110"/>
      <c r="D91" s="111"/>
      <c r="E91" s="112"/>
      <c r="F91" s="113"/>
      <c r="G91" s="114"/>
    </row>
    <row r="92" spans="1:7" hidden="1" x14ac:dyDescent="0.25">
      <c r="A92" s="109"/>
      <c r="B92" s="109"/>
      <c r="C92" s="110"/>
      <c r="D92" s="111"/>
      <c r="E92" s="112"/>
      <c r="F92" s="113"/>
      <c r="G92" s="114"/>
    </row>
    <row r="93" spans="1:7" hidden="1" x14ac:dyDescent="0.25">
      <c r="A93" s="109"/>
      <c r="B93" s="109"/>
      <c r="C93" s="110"/>
      <c r="D93" s="111"/>
      <c r="E93" s="112"/>
      <c r="F93" s="113"/>
      <c r="G93" s="114"/>
    </row>
    <row r="94" spans="1:7" hidden="1" x14ac:dyDescent="0.25">
      <c r="A94" s="109"/>
      <c r="B94" s="109"/>
      <c r="C94" s="110"/>
      <c r="D94" s="111"/>
      <c r="E94" s="112"/>
      <c r="F94" s="113"/>
      <c r="G94" s="114"/>
    </row>
    <row r="95" spans="1:7" hidden="1" x14ac:dyDescent="0.25">
      <c r="A95" s="109"/>
      <c r="B95" s="109"/>
      <c r="C95" s="110"/>
      <c r="D95" s="111"/>
      <c r="E95" s="112"/>
      <c r="F95" s="113"/>
      <c r="G95" s="114"/>
    </row>
    <row r="96" spans="1:7" hidden="1" x14ac:dyDescent="0.25">
      <c r="A96" s="109"/>
      <c r="B96" s="109"/>
      <c r="C96" s="110"/>
      <c r="D96" s="111"/>
      <c r="E96" s="112"/>
      <c r="F96" s="113"/>
      <c r="G96" s="114"/>
    </row>
    <row r="97" spans="1:7" hidden="1" x14ac:dyDescent="0.25">
      <c r="A97" s="109"/>
      <c r="B97" s="109"/>
      <c r="C97" s="110"/>
      <c r="D97" s="111"/>
      <c r="E97" s="112"/>
      <c r="F97" s="113"/>
      <c r="G97" s="114"/>
    </row>
    <row r="98" spans="1:7" hidden="1" x14ac:dyDescent="0.25">
      <c r="A98" s="109"/>
      <c r="B98" s="109"/>
      <c r="C98" s="110"/>
      <c r="D98" s="111"/>
      <c r="E98" s="112"/>
      <c r="F98" s="113"/>
      <c r="G98" s="114"/>
    </row>
    <row r="99" spans="1:7" hidden="1" x14ac:dyDescent="0.25">
      <c r="A99" s="109"/>
      <c r="B99" s="109"/>
      <c r="C99" s="110"/>
      <c r="D99" s="111"/>
      <c r="E99" s="112"/>
      <c r="F99" s="113"/>
      <c r="G99" s="114"/>
    </row>
    <row r="100" spans="1:7" hidden="1" x14ac:dyDescent="0.25">
      <c r="A100" s="109"/>
      <c r="B100" s="109"/>
      <c r="C100" s="110"/>
      <c r="D100" s="111"/>
      <c r="E100" s="112"/>
      <c r="F100" s="113"/>
      <c r="G100" s="114"/>
    </row>
    <row r="101" spans="1:7" hidden="1" x14ac:dyDescent="0.25">
      <c r="A101" s="109"/>
      <c r="B101" s="109"/>
      <c r="C101" s="110"/>
      <c r="D101" s="111"/>
      <c r="E101" s="112"/>
      <c r="F101" s="113"/>
      <c r="G101" s="114"/>
    </row>
    <row r="102" spans="1:7" hidden="1" x14ac:dyDescent="0.25">
      <c r="A102" s="109"/>
      <c r="B102" s="109"/>
      <c r="C102" s="110"/>
      <c r="D102" s="111"/>
      <c r="E102" s="112"/>
      <c r="F102" s="113"/>
      <c r="G102" s="114"/>
    </row>
    <row r="103" spans="1:7" hidden="1" x14ac:dyDescent="0.25">
      <c r="A103" s="109"/>
      <c r="B103" s="109"/>
      <c r="C103" s="110"/>
      <c r="D103" s="111"/>
      <c r="E103" s="112"/>
      <c r="F103" s="113"/>
      <c r="G103" s="114"/>
    </row>
    <row r="104" spans="1:7" hidden="1" x14ac:dyDescent="0.25">
      <c r="A104" s="109"/>
      <c r="B104" s="109"/>
      <c r="C104" s="110"/>
      <c r="D104" s="111"/>
      <c r="E104" s="112"/>
      <c r="F104" s="113"/>
      <c r="G104" s="114"/>
    </row>
    <row r="105" spans="1:7" hidden="1" x14ac:dyDescent="0.25">
      <c r="A105" s="109"/>
      <c r="B105" s="109"/>
      <c r="C105" s="110"/>
      <c r="D105" s="111"/>
      <c r="E105" s="112"/>
      <c r="F105" s="113"/>
      <c r="G105" s="114"/>
    </row>
    <row r="106" spans="1:7" hidden="1" x14ac:dyDescent="0.25">
      <c r="A106" s="109"/>
      <c r="B106" s="109"/>
      <c r="C106" s="110"/>
      <c r="D106" s="111"/>
      <c r="E106" s="112"/>
      <c r="F106" s="113"/>
      <c r="G106" s="114"/>
    </row>
    <row r="107" spans="1:7" hidden="1" x14ac:dyDescent="0.25">
      <c r="A107" s="109"/>
      <c r="B107" s="109"/>
      <c r="C107" s="110"/>
      <c r="D107" s="111"/>
      <c r="E107" s="112"/>
      <c r="F107" s="113"/>
      <c r="G107" s="114"/>
    </row>
    <row r="108" spans="1:7" hidden="1" x14ac:dyDescent="0.25">
      <c r="A108" s="109"/>
      <c r="B108" s="109"/>
      <c r="C108" s="110"/>
      <c r="D108" s="111"/>
      <c r="E108" s="112"/>
      <c r="F108" s="113"/>
      <c r="G108" s="114"/>
    </row>
    <row r="109" spans="1:7" hidden="1" x14ac:dyDescent="0.25">
      <c r="A109" s="109"/>
      <c r="B109" s="109"/>
      <c r="C109" s="110"/>
      <c r="D109" s="111"/>
      <c r="E109" s="112"/>
      <c r="F109" s="113"/>
      <c r="G109" s="114"/>
    </row>
    <row r="110" spans="1:7" hidden="1" x14ac:dyDescent="0.25">
      <c r="A110" s="109"/>
      <c r="B110" s="109"/>
      <c r="C110" s="110"/>
      <c r="D110" s="111"/>
      <c r="E110" s="112"/>
      <c r="F110" s="113"/>
      <c r="G110" s="114"/>
    </row>
    <row r="111" spans="1:7" hidden="1" x14ac:dyDescent="0.25">
      <c r="A111" s="109"/>
      <c r="B111" s="109"/>
      <c r="C111" s="110"/>
      <c r="D111" s="111"/>
      <c r="E111" s="112"/>
      <c r="F111" s="113"/>
      <c r="G111" s="114"/>
    </row>
    <row r="112" spans="1:7" hidden="1" x14ac:dyDescent="0.25">
      <c r="A112" s="109"/>
      <c r="B112" s="109"/>
      <c r="C112" s="110"/>
      <c r="D112" s="111"/>
      <c r="E112" s="112"/>
      <c r="F112" s="113"/>
      <c r="G112" s="114"/>
    </row>
    <row r="113" spans="1:7" hidden="1" x14ac:dyDescent="0.25">
      <c r="A113" s="109"/>
      <c r="B113" s="109"/>
      <c r="C113" s="110"/>
      <c r="D113" s="111"/>
      <c r="E113" s="112"/>
      <c r="F113" s="113"/>
      <c r="G113" s="114"/>
    </row>
    <row r="114" spans="1:7" hidden="1" x14ac:dyDescent="0.25">
      <c r="A114" s="109"/>
      <c r="B114" s="109"/>
      <c r="C114" s="110"/>
      <c r="D114" s="111"/>
      <c r="E114" s="112"/>
      <c r="F114" s="113"/>
      <c r="G114" s="114"/>
    </row>
    <row r="115" spans="1:7" hidden="1" x14ac:dyDescent="0.25">
      <c r="A115" s="109"/>
      <c r="B115" s="109"/>
      <c r="C115" s="110"/>
      <c r="D115" s="111"/>
      <c r="E115" s="112"/>
      <c r="F115" s="113"/>
      <c r="G115" s="114"/>
    </row>
    <row r="116" spans="1:7" hidden="1" x14ac:dyDescent="0.25">
      <c r="A116" s="109"/>
      <c r="B116" s="109"/>
      <c r="C116" s="110"/>
      <c r="D116" s="111"/>
      <c r="E116" s="112"/>
      <c r="F116" s="113"/>
      <c r="G116" s="114"/>
    </row>
    <row r="117" spans="1:7" hidden="1" x14ac:dyDescent="0.25">
      <c r="A117" s="109"/>
      <c r="B117" s="109"/>
      <c r="C117" s="110"/>
      <c r="D117" s="111"/>
      <c r="E117" s="112"/>
      <c r="F117" s="113"/>
      <c r="G117" s="114"/>
    </row>
    <row r="118" spans="1:7" hidden="1" x14ac:dyDescent="0.25">
      <c r="A118" s="109"/>
      <c r="B118" s="109"/>
      <c r="C118" s="110"/>
      <c r="D118" s="111"/>
      <c r="E118" s="112"/>
      <c r="F118" s="113"/>
      <c r="G118" s="114"/>
    </row>
    <row r="119" spans="1:7" hidden="1" x14ac:dyDescent="0.25">
      <c r="A119" s="109"/>
      <c r="B119" s="109"/>
      <c r="C119" s="110"/>
      <c r="D119" s="111"/>
      <c r="E119" s="112"/>
      <c r="F119" s="113"/>
      <c r="G119" s="114"/>
    </row>
    <row r="120" spans="1:7" hidden="1" x14ac:dyDescent="0.25">
      <c r="A120" s="109"/>
      <c r="B120" s="109"/>
      <c r="C120" s="110"/>
      <c r="D120" s="111"/>
      <c r="E120" s="112"/>
      <c r="F120" s="113"/>
      <c r="G120" s="114"/>
    </row>
    <row r="121" spans="1:7" hidden="1" x14ac:dyDescent="0.25">
      <c r="A121" s="109"/>
      <c r="B121" s="109"/>
      <c r="C121" s="110"/>
      <c r="D121" s="111"/>
      <c r="E121" s="112"/>
      <c r="F121" s="113"/>
      <c r="G121" s="114"/>
    </row>
    <row r="122" spans="1:7" hidden="1" x14ac:dyDescent="0.25">
      <c r="A122" s="109"/>
      <c r="B122" s="109"/>
      <c r="C122" s="110"/>
      <c r="D122" s="111"/>
      <c r="E122" s="112"/>
      <c r="F122" s="113"/>
      <c r="G122" s="114"/>
    </row>
    <row r="123" spans="1:7" hidden="1" x14ac:dyDescent="0.25">
      <c r="A123" s="109"/>
      <c r="B123" s="109"/>
      <c r="C123" s="110"/>
      <c r="D123" s="111"/>
      <c r="E123" s="112"/>
      <c r="F123" s="113"/>
      <c r="G123" s="114"/>
    </row>
    <row r="124" spans="1:7" hidden="1" x14ac:dyDescent="0.25">
      <c r="A124" s="109"/>
      <c r="B124" s="109"/>
      <c r="C124" s="110"/>
      <c r="D124" s="111"/>
      <c r="E124" s="112"/>
      <c r="F124" s="113"/>
      <c r="G124" s="114"/>
    </row>
    <row r="125" spans="1:7" hidden="1" x14ac:dyDescent="0.25">
      <c r="A125" s="109"/>
      <c r="B125" s="109"/>
      <c r="C125" s="110"/>
      <c r="D125" s="111"/>
      <c r="E125" s="112"/>
      <c r="F125" s="113"/>
      <c r="G125" s="114"/>
    </row>
    <row r="126" spans="1:7" hidden="1" x14ac:dyDescent="0.25">
      <c r="A126" s="109"/>
      <c r="B126" s="109"/>
      <c r="C126" s="110"/>
      <c r="D126" s="111"/>
      <c r="E126" s="112"/>
      <c r="F126" s="113"/>
      <c r="G126" s="114"/>
    </row>
    <row r="127" spans="1:7" hidden="1" x14ac:dyDescent="0.25">
      <c r="A127" s="109"/>
      <c r="B127" s="109"/>
      <c r="C127" s="110"/>
      <c r="D127" s="111"/>
      <c r="E127" s="112"/>
      <c r="F127" s="113"/>
      <c r="G127" s="114"/>
    </row>
    <row r="128" spans="1:7" hidden="1" x14ac:dyDescent="0.25">
      <c r="A128" s="109"/>
      <c r="B128" s="109"/>
      <c r="C128" s="110"/>
      <c r="D128" s="111"/>
      <c r="E128" s="112"/>
      <c r="F128" s="113"/>
      <c r="G128" s="114"/>
    </row>
    <row r="129" spans="1:7" hidden="1" x14ac:dyDescent="0.25">
      <c r="A129" s="109"/>
      <c r="B129" s="109"/>
      <c r="C129" s="110"/>
      <c r="D129" s="111"/>
      <c r="E129" s="112"/>
      <c r="F129" s="113"/>
      <c r="G129" s="114"/>
    </row>
    <row r="130" spans="1:7" hidden="1" x14ac:dyDescent="0.25">
      <c r="A130" s="109"/>
      <c r="B130" s="109"/>
      <c r="C130" s="110"/>
      <c r="D130" s="111"/>
      <c r="E130" s="112"/>
      <c r="F130" s="113"/>
      <c r="G130" s="114"/>
    </row>
    <row r="131" spans="1:7" hidden="1" x14ac:dyDescent="0.25">
      <c r="A131" s="109"/>
      <c r="B131" s="109"/>
      <c r="C131" s="110"/>
      <c r="D131" s="111"/>
      <c r="E131" s="112"/>
      <c r="F131" s="113"/>
      <c r="G131" s="114"/>
    </row>
    <row r="132" spans="1:7" hidden="1" x14ac:dyDescent="0.25">
      <c r="A132" s="109"/>
      <c r="B132" s="109"/>
      <c r="C132" s="110"/>
      <c r="D132" s="111"/>
      <c r="E132" s="112"/>
      <c r="F132" s="113"/>
      <c r="G132" s="114"/>
    </row>
    <row r="133" spans="1:7" hidden="1" x14ac:dyDescent="0.25">
      <c r="A133" s="109"/>
      <c r="B133" s="109"/>
      <c r="C133" s="110"/>
      <c r="D133" s="111"/>
      <c r="E133" s="112"/>
      <c r="F133" s="113"/>
      <c r="G133" s="114"/>
    </row>
    <row r="134" spans="1:7" hidden="1" x14ac:dyDescent="0.25">
      <c r="A134" s="109"/>
      <c r="B134" s="109"/>
      <c r="C134" s="110"/>
      <c r="D134" s="111"/>
      <c r="E134" s="112"/>
      <c r="F134" s="113"/>
      <c r="G134" s="114"/>
    </row>
    <row r="135" spans="1:7" hidden="1" x14ac:dyDescent="0.25">
      <c r="A135" s="109"/>
      <c r="B135" s="109"/>
      <c r="C135" s="110"/>
      <c r="D135" s="111"/>
      <c r="E135" s="112"/>
      <c r="F135" s="113"/>
      <c r="G135" s="114"/>
    </row>
    <row r="136" spans="1:7" hidden="1" x14ac:dyDescent="0.25">
      <c r="A136" s="109"/>
      <c r="B136" s="109"/>
      <c r="C136" s="110"/>
      <c r="D136" s="111"/>
      <c r="E136" s="112"/>
      <c r="F136" s="113"/>
      <c r="G136" s="114"/>
    </row>
    <row r="137" spans="1:7" hidden="1" x14ac:dyDescent="0.25">
      <c r="A137" s="109"/>
      <c r="B137" s="109"/>
      <c r="C137" s="110"/>
      <c r="D137" s="111"/>
      <c r="E137" s="112"/>
      <c r="F137" s="113"/>
      <c r="G137" s="114"/>
    </row>
    <row r="138" spans="1:7" hidden="1" x14ac:dyDescent="0.25">
      <c r="A138" s="109"/>
      <c r="B138" s="109"/>
      <c r="C138" s="110"/>
      <c r="D138" s="111"/>
      <c r="E138" s="112"/>
      <c r="F138" s="113"/>
      <c r="G138" s="114"/>
    </row>
    <row r="139" spans="1:7" hidden="1" x14ac:dyDescent="0.25">
      <c r="A139" s="109"/>
      <c r="B139" s="109"/>
      <c r="C139" s="110"/>
      <c r="D139" s="111"/>
      <c r="E139" s="112"/>
      <c r="F139" s="113"/>
      <c r="G139" s="114"/>
    </row>
    <row r="140" spans="1:7" hidden="1" x14ac:dyDescent="0.25">
      <c r="A140" s="109"/>
      <c r="B140" s="109"/>
      <c r="C140" s="110"/>
      <c r="D140" s="111"/>
      <c r="E140" s="112"/>
      <c r="F140" s="113"/>
      <c r="G140" s="114"/>
    </row>
    <row r="141" spans="1:7" hidden="1" x14ac:dyDescent="0.25">
      <c r="A141" s="109"/>
      <c r="B141" s="109"/>
      <c r="C141" s="110"/>
      <c r="D141" s="111"/>
      <c r="E141" s="112"/>
      <c r="F141" s="113"/>
      <c r="G141" s="114"/>
    </row>
    <row r="142" spans="1:7" hidden="1" x14ac:dyDescent="0.25">
      <c r="A142" s="109"/>
      <c r="B142" s="109"/>
      <c r="C142" s="110"/>
      <c r="D142" s="111"/>
      <c r="E142" s="112"/>
      <c r="F142" s="113"/>
      <c r="G142" s="114"/>
    </row>
    <row r="143" spans="1:7" hidden="1" x14ac:dyDescent="0.25">
      <c r="A143" s="109"/>
      <c r="B143" s="109"/>
      <c r="C143" s="110"/>
      <c r="D143" s="111"/>
      <c r="E143" s="112"/>
      <c r="F143" s="113"/>
      <c r="G143" s="114"/>
    </row>
    <row r="144" spans="1:7" hidden="1" x14ac:dyDescent="0.25">
      <c r="A144" s="109"/>
      <c r="B144" s="109"/>
      <c r="C144" s="110"/>
      <c r="D144" s="111"/>
      <c r="E144" s="112"/>
      <c r="F144" s="113"/>
      <c r="G144" s="114"/>
    </row>
    <row r="145" spans="1:7" hidden="1" x14ac:dyDescent="0.25">
      <c r="A145" s="109"/>
      <c r="B145" s="109"/>
      <c r="C145" s="110"/>
      <c r="D145" s="111"/>
      <c r="E145" s="112"/>
      <c r="F145" s="113"/>
      <c r="G145" s="114"/>
    </row>
    <row r="146" spans="1:7" hidden="1" x14ac:dyDescent="0.25">
      <c r="A146" s="109"/>
      <c r="B146" s="109"/>
      <c r="C146" s="110"/>
      <c r="D146" s="111"/>
      <c r="E146" s="112"/>
      <c r="F146" s="113"/>
      <c r="G146" s="114"/>
    </row>
    <row r="147" spans="1:7" hidden="1" x14ac:dyDescent="0.25">
      <c r="A147" s="109"/>
      <c r="B147" s="109"/>
      <c r="C147" s="110"/>
      <c r="D147" s="111"/>
      <c r="E147" s="112"/>
      <c r="F147" s="113"/>
      <c r="G147" s="114"/>
    </row>
    <row r="148" spans="1:7" hidden="1" x14ac:dyDescent="0.25">
      <c r="A148" s="109"/>
      <c r="B148" s="109"/>
      <c r="C148" s="110"/>
      <c r="D148" s="111"/>
      <c r="E148" s="112"/>
      <c r="F148" s="113"/>
      <c r="G148" s="114"/>
    </row>
    <row r="149" spans="1:7" hidden="1" x14ac:dyDescent="0.25">
      <c r="A149" s="109"/>
      <c r="B149" s="109"/>
      <c r="C149" s="110"/>
      <c r="D149" s="111"/>
      <c r="E149" s="112"/>
      <c r="F149" s="113"/>
      <c r="G149" s="114"/>
    </row>
    <row r="150" spans="1:7" hidden="1" x14ac:dyDescent="0.25">
      <c r="A150" s="109"/>
      <c r="B150" s="109"/>
      <c r="C150" s="110"/>
      <c r="D150" s="111"/>
      <c r="E150" s="112"/>
      <c r="F150" s="113"/>
      <c r="G150" s="114"/>
    </row>
    <row r="151" spans="1:7" hidden="1" x14ac:dyDescent="0.25">
      <c r="A151" s="109"/>
      <c r="B151" s="109"/>
      <c r="C151" s="110"/>
      <c r="D151" s="111"/>
      <c r="E151" s="112"/>
      <c r="F151" s="113"/>
      <c r="G151" s="114"/>
    </row>
    <row r="152" spans="1:7" hidden="1" x14ac:dyDescent="0.25">
      <c r="A152" s="109"/>
      <c r="B152" s="109"/>
      <c r="C152" s="110"/>
      <c r="D152" s="111"/>
      <c r="E152" s="112"/>
      <c r="F152" s="113"/>
      <c r="G152" s="114"/>
    </row>
    <row r="153" spans="1:7" hidden="1" x14ac:dyDescent="0.25">
      <c r="A153" s="109"/>
      <c r="B153" s="109"/>
      <c r="C153" s="110"/>
      <c r="D153" s="111"/>
      <c r="E153" s="112"/>
      <c r="F153" s="113"/>
      <c r="G153" s="114"/>
    </row>
    <row r="154" spans="1:7" hidden="1" x14ac:dyDescent="0.25">
      <c r="A154" s="109"/>
      <c r="B154" s="109"/>
      <c r="C154" s="110"/>
      <c r="D154" s="111"/>
      <c r="E154" s="112"/>
      <c r="F154" s="113"/>
      <c r="G154" s="114"/>
    </row>
    <row r="155" spans="1:7" hidden="1" x14ac:dyDescent="0.25">
      <c r="A155" s="109"/>
      <c r="B155" s="109"/>
      <c r="C155" s="110"/>
      <c r="D155" s="111"/>
      <c r="E155" s="112"/>
      <c r="F155" s="113"/>
      <c r="G155" s="114"/>
    </row>
    <row r="156" spans="1:7" hidden="1" x14ac:dyDescent="0.25">
      <c r="A156" s="109"/>
      <c r="B156" s="109"/>
      <c r="C156" s="110"/>
      <c r="D156" s="111"/>
      <c r="E156" s="112"/>
      <c r="F156" s="113"/>
      <c r="G156" s="114"/>
    </row>
    <row r="157" spans="1:7" hidden="1" x14ac:dyDescent="0.25">
      <c r="A157" s="109"/>
      <c r="B157" s="109"/>
      <c r="C157" s="110"/>
      <c r="D157" s="111"/>
      <c r="E157" s="112"/>
      <c r="F157" s="113"/>
      <c r="G157" s="114"/>
    </row>
    <row r="158" spans="1:7" hidden="1" x14ac:dyDescent="0.25">
      <c r="A158" s="109"/>
      <c r="B158" s="109"/>
      <c r="C158" s="110"/>
      <c r="D158" s="111"/>
      <c r="E158" s="112"/>
      <c r="F158" s="113"/>
      <c r="G158" s="114"/>
    </row>
    <row r="159" spans="1:7" hidden="1" x14ac:dyDescent="0.25">
      <c r="A159" s="109"/>
      <c r="B159" s="109"/>
      <c r="C159" s="110"/>
      <c r="D159" s="111"/>
      <c r="E159" s="112"/>
      <c r="F159" s="113"/>
      <c r="G159" s="114"/>
    </row>
    <row r="160" spans="1:7" hidden="1" x14ac:dyDescent="0.25">
      <c r="A160" s="109"/>
      <c r="B160" s="109"/>
      <c r="C160" s="110"/>
      <c r="D160" s="111"/>
      <c r="E160" s="112"/>
      <c r="F160" s="113"/>
      <c r="G160" s="114"/>
    </row>
    <row r="161" spans="1:7" hidden="1" x14ac:dyDescent="0.25">
      <c r="A161" s="109"/>
      <c r="B161" s="109"/>
      <c r="C161" s="110"/>
      <c r="D161" s="111"/>
      <c r="E161" s="112"/>
      <c r="F161" s="113"/>
      <c r="G161" s="114"/>
    </row>
    <row r="162" spans="1:7" hidden="1" x14ac:dyDescent="0.25">
      <c r="A162" s="109"/>
      <c r="B162" s="109"/>
      <c r="C162" s="110"/>
      <c r="D162" s="111"/>
      <c r="E162" s="112"/>
      <c r="F162" s="113"/>
      <c r="G162" s="114"/>
    </row>
    <row r="163" spans="1:7" hidden="1" x14ac:dyDescent="0.25">
      <c r="A163" s="109"/>
      <c r="B163" s="109"/>
      <c r="C163" s="110"/>
      <c r="D163" s="111"/>
      <c r="E163" s="112"/>
      <c r="F163" s="113"/>
      <c r="G163" s="114"/>
    </row>
    <row r="164" spans="1:7" hidden="1" x14ac:dyDescent="0.25">
      <c r="A164" s="109"/>
      <c r="B164" s="109"/>
      <c r="C164" s="110"/>
      <c r="D164" s="111"/>
      <c r="E164" s="112"/>
      <c r="F164" s="113"/>
      <c r="G164" s="114"/>
    </row>
    <row r="165" spans="1:7" hidden="1" x14ac:dyDescent="0.25">
      <c r="A165" s="109"/>
      <c r="B165" s="109"/>
      <c r="C165" s="110"/>
      <c r="D165" s="111"/>
      <c r="E165" s="112"/>
      <c r="F165" s="113"/>
      <c r="G165" s="114"/>
    </row>
    <row r="166" spans="1:7" hidden="1" x14ac:dyDescent="0.25">
      <c r="A166" s="109"/>
      <c r="B166" s="109"/>
      <c r="C166" s="110"/>
      <c r="D166" s="111"/>
      <c r="E166" s="112"/>
      <c r="F166" s="113"/>
      <c r="G166" s="114"/>
    </row>
    <row r="167" spans="1:7" hidden="1" x14ac:dyDescent="0.25">
      <c r="A167" s="109"/>
      <c r="B167" s="109"/>
      <c r="C167" s="110"/>
      <c r="D167" s="111"/>
      <c r="E167" s="112"/>
      <c r="F167" s="113"/>
      <c r="G167" s="114"/>
    </row>
    <row r="168" spans="1:7" hidden="1" x14ac:dyDescent="0.25">
      <c r="A168" s="109"/>
      <c r="B168" s="109"/>
      <c r="C168" s="110"/>
      <c r="D168" s="111"/>
      <c r="E168" s="112"/>
      <c r="F168" s="113"/>
      <c r="G168" s="114"/>
    </row>
    <row r="169" spans="1:7" hidden="1" x14ac:dyDescent="0.25">
      <c r="A169" s="109"/>
      <c r="B169" s="109"/>
      <c r="C169" s="110"/>
      <c r="D169" s="111"/>
      <c r="E169" s="112"/>
      <c r="F169" s="113"/>
      <c r="G169" s="114"/>
    </row>
    <row r="170" spans="1:7" hidden="1" x14ac:dyDescent="0.25">
      <c r="A170" s="109"/>
      <c r="B170" s="109"/>
      <c r="C170" s="110"/>
      <c r="D170" s="111"/>
      <c r="E170" s="112"/>
      <c r="F170" s="113"/>
      <c r="G170" s="114"/>
    </row>
    <row r="171" spans="1:7" hidden="1" x14ac:dyDescent="0.25">
      <c r="A171" s="109"/>
      <c r="B171" s="109"/>
      <c r="C171" s="110"/>
      <c r="D171" s="111"/>
      <c r="E171" s="112"/>
      <c r="F171" s="113"/>
      <c r="G171" s="114"/>
    </row>
    <row r="172" spans="1:7" hidden="1" x14ac:dyDescent="0.25">
      <c r="A172" s="109"/>
      <c r="B172" s="109"/>
      <c r="C172" s="110"/>
      <c r="D172" s="111"/>
      <c r="E172" s="112"/>
      <c r="F172" s="113"/>
      <c r="G172" s="114"/>
    </row>
    <row r="173" spans="1:7" hidden="1" x14ac:dyDescent="0.25">
      <c r="A173" s="109"/>
      <c r="B173" s="109"/>
      <c r="C173" s="110"/>
      <c r="D173" s="111"/>
      <c r="E173" s="112"/>
      <c r="F173" s="113"/>
      <c r="G173" s="114"/>
    </row>
    <row r="174" spans="1:7" hidden="1" x14ac:dyDescent="0.25">
      <c r="A174" s="109"/>
      <c r="B174" s="109"/>
      <c r="C174" s="110"/>
      <c r="D174" s="111"/>
      <c r="E174" s="112"/>
      <c r="F174" s="113"/>
      <c r="G174" s="114"/>
    </row>
    <row r="175" spans="1:7" hidden="1" x14ac:dyDescent="0.25">
      <c r="A175" s="109"/>
      <c r="B175" s="109"/>
      <c r="C175" s="110"/>
      <c r="D175" s="111"/>
      <c r="E175" s="112"/>
      <c r="F175" s="113"/>
      <c r="G175" s="114"/>
    </row>
    <row r="176" spans="1:7" hidden="1" x14ac:dyDescent="0.25">
      <c r="A176" s="109"/>
      <c r="B176" s="109"/>
      <c r="C176" s="110"/>
      <c r="D176" s="111"/>
      <c r="E176" s="112"/>
      <c r="F176" s="113"/>
      <c r="G176" s="114"/>
    </row>
    <row r="177" spans="1:7" hidden="1" x14ac:dyDescent="0.25">
      <c r="A177" s="109"/>
      <c r="B177" s="109"/>
      <c r="C177" s="110"/>
      <c r="D177" s="111"/>
      <c r="E177" s="112"/>
      <c r="F177" s="113"/>
      <c r="G177" s="114"/>
    </row>
    <row r="178" spans="1:7" hidden="1" x14ac:dyDescent="0.25">
      <c r="A178" s="109"/>
      <c r="B178" s="109"/>
      <c r="C178" s="110"/>
      <c r="D178" s="111"/>
      <c r="E178" s="112"/>
      <c r="F178" s="113"/>
      <c r="G178" s="114"/>
    </row>
    <row r="179" spans="1:7" hidden="1" x14ac:dyDescent="0.25">
      <c r="A179" s="109"/>
      <c r="B179" s="109"/>
      <c r="C179" s="110"/>
      <c r="D179" s="111"/>
      <c r="E179" s="112"/>
      <c r="F179" s="113"/>
      <c r="G179" s="114"/>
    </row>
    <row r="180" spans="1:7" hidden="1" x14ac:dyDescent="0.25">
      <c r="A180" s="109"/>
      <c r="B180" s="109"/>
      <c r="C180" s="110"/>
      <c r="D180" s="111"/>
      <c r="E180" s="112"/>
      <c r="F180" s="113"/>
      <c r="G180" s="114"/>
    </row>
    <row r="181" spans="1:7" hidden="1" x14ac:dyDescent="0.25">
      <c r="A181" s="109"/>
      <c r="B181" s="109"/>
      <c r="C181" s="110"/>
      <c r="D181" s="111"/>
      <c r="E181" s="112"/>
      <c r="F181" s="113"/>
      <c r="G181" s="114"/>
    </row>
    <row r="182" spans="1:7" hidden="1" x14ac:dyDescent="0.25">
      <c r="A182" s="109"/>
      <c r="B182" s="109"/>
      <c r="C182" s="110"/>
      <c r="D182" s="111"/>
      <c r="E182" s="112"/>
      <c r="F182" s="113"/>
      <c r="G182" s="114"/>
    </row>
    <row r="183" spans="1:7" hidden="1" x14ac:dyDescent="0.25">
      <c r="A183" s="109"/>
      <c r="B183" s="109"/>
      <c r="C183" s="110"/>
      <c r="D183" s="111"/>
      <c r="E183" s="112"/>
      <c r="F183" s="113"/>
      <c r="G183" s="114"/>
    </row>
    <row r="184" spans="1:7" hidden="1" x14ac:dyDescent="0.25">
      <c r="A184" s="109"/>
      <c r="B184" s="109"/>
      <c r="C184" s="110"/>
      <c r="D184" s="111"/>
      <c r="E184" s="112"/>
      <c r="F184" s="113"/>
      <c r="G184" s="114"/>
    </row>
    <row r="185" spans="1:7" hidden="1" x14ac:dyDescent="0.25">
      <c r="A185" s="109"/>
      <c r="B185" s="109"/>
      <c r="C185" s="110"/>
      <c r="D185" s="111"/>
      <c r="E185" s="112"/>
      <c r="F185" s="113"/>
      <c r="G185" s="114"/>
    </row>
    <row r="186" spans="1:7" hidden="1" x14ac:dyDescent="0.25">
      <c r="A186" s="109"/>
      <c r="B186" s="109"/>
      <c r="C186" s="110"/>
      <c r="D186" s="111"/>
      <c r="E186" s="112"/>
      <c r="F186" s="113"/>
      <c r="G186" s="114"/>
    </row>
    <row r="187" spans="1:7" hidden="1" x14ac:dyDescent="0.25">
      <c r="A187" s="109"/>
      <c r="B187" s="109"/>
      <c r="C187" s="110"/>
      <c r="D187" s="111"/>
      <c r="E187" s="112"/>
      <c r="F187" s="113"/>
      <c r="G187" s="114"/>
    </row>
    <row r="188" spans="1:7" hidden="1" x14ac:dyDescent="0.25">
      <c r="A188" s="109"/>
      <c r="B188" s="109"/>
      <c r="C188" s="110"/>
      <c r="D188" s="111"/>
      <c r="E188" s="112"/>
      <c r="F188" s="113"/>
      <c r="G188" s="114"/>
    </row>
    <row r="189" spans="1:7" hidden="1" x14ac:dyDescent="0.25">
      <c r="A189" s="109"/>
      <c r="B189" s="109"/>
      <c r="C189" s="110"/>
      <c r="D189" s="111"/>
      <c r="E189" s="112"/>
      <c r="F189" s="113"/>
      <c r="G189" s="114"/>
    </row>
    <row r="190" spans="1:7" hidden="1" x14ac:dyDescent="0.25">
      <c r="A190" s="109"/>
      <c r="B190" s="109"/>
      <c r="C190" s="110"/>
      <c r="D190" s="111"/>
      <c r="E190" s="112"/>
      <c r="F190" s="113"/>
      <c r="G190" s="114"/>
    </row>
    <row r="191" spans="1:7" hidden="1" x14ac:dyDescent="0.25">
      <c r="A191" s="109"/>
      <c r="B191" s="109"/>
      <c r="C191" s="110"/>
      <c r="D191" s="111"/>
      <c r="E191" s="112"/>
      <c r="F191" s="113"/>
      <c r="G191" s="114"/>
    </row>
    <row r="192" spans="1:7" hidden="1" x14ac:dyDescent="0.25">
      <c r="A192" s="109"/>
      <c r="B192" s="109"/>
      <c r="C192" s="110"/>
      <c r="D192" s="111"/>
      <c r="E192" s="112"/>
      <c r="F192" s="113"/>
      <c r="G192" s="114"/>
    </row>
    <row r="193" spans="1:7" hidden="1" x14ac:dyDescent="0.25">
      <c r="A193" s="109"/>
      <c r="B193" s="109"/>
      <c r="C193" s="110"/>
      <c r="D193" s="111"/>
      <c r="E193" s="112"/>
      <c r="F193" s="113"/>
      <c r="G193" s="114"/>
    </row>
    <row r="194" spans="1:7" hidden="1" x14ac:dyDescent="0.25">
      <c r="A194" s="109"/>
      <c r="B194" s="109"/>
      <c r="C194" s="110"/>
      <c r="D194" s="111"/>
      <c r="E194" s="112"/>
      <c r="F194" s="113"/>
      <c r="G194" s="114"/>
    </row>
    <row r="195" spans="1:7" hidden="1" x14ac:dyDescent="0.25">
      <c r="A195" s="109"/>
      <c r="B195" s="109"/>
      <c r="C195" s="110"/>
      <c r="D195" s="111"/>
      <c r="E195" s="112"/>
      <c r="F195" s="113"/>
      <c r="G195" s="114"/>
    </row>
    <row r="196" spans="1:7" hidden="1" x14ac:dyDescent="0.25">
      <c r="A196" s="109"/>
      <c r="B196" s="109"/>
      <c r="C196" s="110"/>
      <c r="D196" s="111"/>
      <c r="E196" s="112"/>
      <c r="F196" s="113"/>
      <c r="G196" s="114"/>
    </row>
    <row r="197" spans="1:7" hidden="1" x14ac:dyDescent="0.25">
      <c r="A197" s="109"/>
      <c r="B197" s="109"/>
      <c r="C197" s="110"/>
      <c r="D197" s="111"/>
      <c r="E197" s="112"/>
      <c r="F197" s="113"/>
      <c r="G197" s="114"/>
    </row>
    <row r="198" spans="1:7" hidden="1" x14ac:dyDescent="0.25">
      <c r="A198" s="109"/>
      <c r="B198" s="109"/>
      <c r="C198" s="110"/>
      <c r="D198" s="111"/>
      <c r="E198" s="112"/>
      <c r="F198" s="113"/>
      <c r="G198" s="114"/>
    </row>
    <row r="199" spans="1:7" hidden="1" x14ac:dyDescent="0.25">
      <c r="A199" s="109"/>
      <c r="B199" s="109"/>
      <c r="C199" s="110"/>
      <c r="D199" s="111"/>
      <c r="E199" s="112"/>
      <c r="F199" s="113"/>
      <c r="G199" s="114"/>
    </row>
    <row r="200" spans="1:7" hidden="1" x14ac:dyDescent="0.25">
      <c r="A200" s="109"/>
      <c r="B200" s="109"/>
      <c r="C200" s="110"/>
      <c r="D200" s="111"/>
      <c r="E200" s="112"/>
      <c r="F200" s="113"/>
      <c r="G200" s="114"/>
    </row>
    <row r="201" spans="1:7" hidden="1" x14ac:dyDescent="0.25">
      <c r="A201" s="109"/>
      <c r="B201" s="109"/>
      <c r="C201" s="110"/>
      <c r="D201" s="111"/>
      <c r="E201" s="112"/>
      <c r="F201" s="113"/>
      <c r="G201" s="114"/>
    </row>
    <row r="202" spans="1:7" hidden="1" x14ac:dyDescent="0.25">
      <c r="A202" s="109"/>
      <c r="B202" s="109"/>
      <c r="C202" s="110"/>
      <c r="D202" s="111"/>
      <c r="E202" s="112"/>
      <c r="F202" s="113"/>
      <c r="G202" s="114"/>
    </row>
    <row r="203" spans="1:7" hidden="1" x14ac:dyDescent="0.25">
      <c r="A203" s="109"/>
      <c r="B203" s="109"/>
      <c r="C203" s="110"/>
      <c r="D203" s="111"/>
      <c r="E203" s="112"/>
      <c r="F203" s="113"/>
      <c r="G203" s="114"/>
    </row>
    <row r="204" spans="1:7" hidden="1" x14ac:dyDescent="0.25">
      <c r="A204" s="109"/>
      <c r="B204" s="109"/>
      <c r="C204" s="110"/>
      <c r="D204" s="111"/>
      <c r="E204" s="112"/>
      <c r="F204" s="113"/>
      <c r="G204" s="114"/>
    </row>
    <row r="205" spans="1:7" hidden="1" x14ac:dyDescent="0.25">
      <c r="A205" s="109"/>
      <c r="B205" s="109"/>
      <c r="C205" s="110"/>
      <c r="D205" s="111"/>
      <c r="E205" s="112"/>
      <c r="F205" s="113"/>
      <c r="G205" s="114"/>
    </row>
    <row r="206" spans="1:7" hidden="1" x14ac:dyDescent="0.25">
      <c r="A206" s="109"/>
      <c r="B206" s="109"/>
      <c r="C206" s="110"/>
      <c r="D206" s="111"/>
      <c r="E206" s="112"/>
      <c r="F206" s="113"/>
      <c r="G206" s="114"/>
    </row>
    <row r="207" spans="1:7" hidden="1" x14ac:dyDescent="0.25">
      <c r="A207" s="109"/>
      <c r="B207" s="109"/>
      <c r="C207" s="110"/>
      <c r="D207" s="111"/>
      <c r="E207" s="112"/>
      <c r="F207" s="113"/>
      <c r="G207" s="114"/>
    </row>
    <row r="208" spans="1:7" hidden="1" x14ac:dyDescent="0.25">
      <c r="A208" s="109"/>
      <c r="B208" s="109"/>
      <c r="C208" s="110"/>
      <c r="D208" s="111"/>
      <c r="E208" s="112"/>
      <c r="F208" s="113"/>
      <c r="G208" s="114"/>
    </row>
    <row r="209" spans="1:7" hidden="1" x14ac:dyDescent="0.25">
      <c r="A209" s="109"/>
      <c r="B209" s="109"/>
      <c r="C209" s="110"/>
      <c r="D209" s="111"/>
      <c r="E209" s="112"/>
      <c r="F209" s="113"/>
      <c r="G209" s="114"/>
    </row>
    <row r="210" spans="1:7" hidden="1" x14ac:dyDescent="0.25">
      <c r="A210" s="109"/>
      <c r="B210" s="109"/>
      <c r="C210" s="110"/>
      <c r="D210" s="111"/>
      <c r="E210" s="112"/>
      <c r="F210" s="113"/>
      <c r="G210" s="114"/>
    </row>
    <row r="211" spans="1:7" hidden="1" x14ac:dyDescent="0.25">
      <c r="A211" s="109"/>
      <c r="B211" s="109"/>
      <c r="C211" s="110"/>
      <c r="D211" s="111"/>
      <c r="E211" s="112"/>
      <c r="F211" s="113"/>
      <c r="G211" s="114"/>
    </row>
    <row r="212" spans="1:7" hidden="1" x14ac:dyDescent="0.25">
      <c r="A212" s="109"/>
      <c r="B212" s="109"/>
      <c r="C212" s="110"/>
      <c r="D212" s="111"/>
      <c r="E212" s="112"/>
      <c r="F212" s="113"/>
      <c r="G212" s="114"/>
    </row>
    <row r="213" spans="1:7" hidden="1" x14ac:dyDescent="0.25">
      <c r="A213" s="109"/>
      <c r="B213" s="109"/>
      <c r="C213" s="110"/>
      <c r="D213" s="111"/>
      <c r="E213" s="112"/>
      <c r="F213" s="113"/>
      <c r="G213" s="114"/>
    </row>
    <row r="214" spans="1:7" hidden="1" x14ac:dyDescent="0.25">
      <c r="A214" s="109"/>
      <c r="B214" s="109"/>
      <c r="C214" s="110"/>
      <c r="D214" s="111"/>
      <c r="E214" s="112"/>
      <c r="F214" s="113"/>
      <c r="G214" s="114"/>
    </row>
    <row r="215" spans="1:7" hidden="1" x14ac:dyDescent="0.25">
      <c r="A215" s="109"/>
      <c r="B215" s="109"/>
      <c r="C215" s="110"/>
      <c r="D215" s="111"/>
      <c r="E215" s="112"/>
      <c r="F215" s="113"/>
      <c r="G215" s="114"/>
    </row>
    <row r="216" spans="1:7" hidden="1" x14ac:dyDescent="0.25">
      <c r="A216" s="109"/>
      <c r="B216" s="109"/>
      <c r="C216" s="110"/>
      <c r="D216" s="111"/>
      <c r="E216" s="112"/>
      <c r="F216" s="113"/>
      <c r="G216" s="114"/>
    </row>
    <row r="217" spans="1:7" hidden="1" x14ac:dyDescent="0.25">
      <c r="A217" s="109"/>
      <c r="B217" s="109"/>
      <c r="C217" s="110"/>
      <c r="D217" s="111"/>
      <c r="E217" s="112"/>
      <c r="F217" s="113"/>
      <c r="G217" s="114"/>
    </row>
    <row r="218" spans="1:7" hidden="1" x14ac:dyDescent="0.25">
      <c r="A218" s="109"/>
      <c r="B218" s="109"/>
      <c r="C218" s="110"/>
      <c r="D218" s="111"/>
      <c r="E218" s="112"/>
      <c r="F218" s="113"/>
      <c r="G218" s="114"/>
    </row>
    <row r="219" spans="1:7" hidden="1" x14ac:dyDescent="0.25">
      <c r="A219" s="109"/>
      <c r="B219" s="109"/>
      <c r="C219" s="110"/>
      <c r="D219" s="111"/>
      <c r="E219" s="112"/>
      <c r="F219" s="113"/>
      <c r="G219" s="114"/>
    </row>
    <row r="220" spans="1:7" hidden="1" x14ac:dyDescent="0.25">
      <c r="A220" s="109"/>
      <c r="B220" s="109"/>
      <c r="C220" s="110"/>
      <c r="D220" s="111"/>
      <c r="E220" s="112"/>
      <c r="F220" s="113"/>
      <c r="G220" s="114"/>
    </row>
    <row r="221" spans="1:7" hidden="1" x14ac:dyDescent="0.25">
      <c r="A221" s="109"/>
      <c r="B221" s="109"/>
      <c r="C221" s="110"/>
      <c r="D221" s="111"/>
      <c r="E221" s="112"/>
      <c r="F221" s="113"/>
      <c r="G221" s="114"/>
    </row>
    <row r="222" spans="1:7" hidden="1" x14ac:dyDescent="0.25">
      <c r="A222" s="109"/>
      <c r="B222" s="109"/>
      <c r="C222" s="110"/>
      <c r="D222" s="111"/>
      <c r="E222" s="112"/>
      <c r="F222" s="113"/>
      <c r="G222" s="114"/>
    </row>
    <row r="223" spans="1:7" hidden="1" x14ac:dyDescent="0.25">
      <c r="A223" s="109"/>
      <c r="B223" s="109"/>
      <c r="C223" s="110"/>
      <c r="D223" s="111"/>
      <c r="E223" s="112"/>
      <c r="F223" s="113"/>
      <c r="G223" s="114"/>
    </row>
    <row r="224" spans="1:7" hidden="1" x14ac:dyDescent="0.25">
      <c r="A224" s="109"/>
      <c r="B224" s="109"/>
      <c r="C224" s="110"/>
      <c r="D224" s="111"/>
      <c r="E224" s="112"/>
      <c r="F224" s="113"/>
      <c r="G224" s="114"/>
    </row>
    <row r="225" spans="1:7" hidden="1" x14ac:dyDescent="0.25">
      <c r="A225" s="109"/>
      <c r="B225" s="109"/>
      <c r="C225" s="110"/>
      <c r="D225" s="111"/>
      <c r="E225" s="112"/>
      <c r="F225" s="113"/>
      <c r="G225" s="114"/>
    </row>
    <row r="226" spans="1:7" hidden="1" x14ac:dyDescent="0.25">
      <c r="A226" s="109"/>
      <c r="B226" s="109"/>
      <c r="C226" s="110"/>
      <c r="D226" s="111"/>
      <c r="E226" s="112"/>
      <c r="F226" s="113"/>
      <c r="G226" s="114"/>
    </row>
    <row r="227" spans="1:7" hidden="1" x14ac:dyDescent="0.25">
      <c r="A227" s="109"/>
      <c r="B227" s="109"/>
      <c r="C227" s="110"/>
      <c r="D227" s="111"/>
      <c r="E227" s="112"/>
      <c r="F227" s="113"/>
      <c r="G227" s="114"/>
    </row>
    <row r="228" spans="1:7" hidden="1" x14ac:dyDescent="0.25">
      <c r="A228" s="109"/>
      <c r="B228" s="109"/>
      <c r="C228" s="110"/>
      <c r="D228" s="111"/>
      <c r="E228" s="112"/>
      <c r="F228" s="113"/>
      <c r="G228" s="114"/>
    </row>
    <row r="229" spans="1:7" hidden="1" x14ac:dyDescent="0.25">
      <c r="A229" s="109"/>
      <c r="B229" s="109"/>
      <c r="C229" s="110"/>
      <c r="D229" s="111"/>
      <c r="E229" s="112"/>
      <c r="F229" s="113"/>
      <c r="G229" s="114"/>
    </row>
    <row r="230" spans="1:7" hidden="1" x14ac:dyDescent="0.25">
      <c r="A230" s="109"/>
      <c r="B230" s="109"/>
      <c r="C230" s="110"/>
      <c r="D230" s="111"/>
      <c r="E230" s="112"/>
      <c r="F230" s="113"/>
      <c r="G230" s="114"/>
    </row>
    <row r="231" spans="1:7" hidden="1" x14ac:dyDescent="0.25">
      <c r="A231" s="109"/>
      <c r="B231" s="109"/>
      <c r="C231" s="110"/>
      <c r="D231" s="111"/>
      <c r="E231" s="112"/>
      <c r="F231" s="113"/>
      <c r="G231" s="114"/>
    </row>
    <row r="232" spans="1:7" hidden="1" x14ac:dyDescent="0.25">
      <c r="A232" s="109"/>
      <c r="B232" s="109"/>
      <c r="C232" s="110"/>
      <c r="D232" s="111"/>
      <c r="E232" s="112"/>
      <c r="F232" s="113"/>
      <c r="G232" s="114"/>
    </row>
    <row r="233" spans="1:7" hidden="1" x14ac:dyDescent="0.25">
      <c r="A233" s="109"/>
      <c r="B233" s="109"/>
      <c r="C233" s="110"/>
      <c r="D233" s="111"/>
      <c r="E233" s="112"/>
      <c r="F233" s="113"/>
      <c r="G233" s="114"/>
    </row>
    <row r="234" spans="1:7" hidden="1" x14ac:dyDescent="0.25">
      <c r="A234" s="109"/>
      <c r="B234" s="109"/>
      <c r="C234" s="110"/>
      <c r="D234" s="111"/>
      <c r="E234" s="112"/>
      <c r="F234" s="113"/>
      <c r="G234" s="114"/>
    </row>
    <row r="235" spans="1:7" hidden="1" x14ac:dyDescent="0.25">
      <c r="A235" s="109"/>
      <c r="B235" s="109"/>
      <c r="C235" s="110"/>
      <c r="D235" s="111"/>
      <c r="E235" s="112"/>
      <c r="F235" s="113"/>
      <c r="G235" s="114"/>
    </row>
    <row r="236" spans="1:7" hidden="1" x14ac:dyDescent="0.25">
      <c r="A236" s="109"/>
      <c r="B236" s="109"/>
      <c r="C236" s="110"/>
      <c r="D236" s="111"/>
      <c r="E236" s="112"/>
      <c r="F236" s="113"/>
      <c r="G236" s="114"/>
    </row>
    <row r="237" spans="1:7" hidden="1" x14ac:dyDescent="0.25">
      <c r="A237" s="109"/>
      <c r="B237" s="109"/>
      <c r="C237" s="110"/>
      <c r="D237" s="111"/>
      <c r="E237" s="112"/>
      <c r="F237" s="113"/>
      <c r="G237" s="114"/>
    </row>
    <row r="238" spans="1:7" hidden="1" x14ac:dyDescent="0.25">
      <c r="A238" s="109"/>
      <c r="B238" s="109"/>
      <c r="C238" s="110"/>
      <c r="D238" s="111"/>
      <c r="E238" s="112"/>
      <c r="F238" s="113"/>
      <c r="G238" s="114"/>
    </row>
    <row r="239" spans="1:7" hidden="1" x14ac:dyDescent="0.25">
      <c r="A239" s="109"/>
      <c r="B239" s="109"/>
      <c r="C239" s="110"/>
      <c r="D239" s="111"/>
      <c r="E239" s="112"/>
      <c r="F239" s="113"/>
      <c r="G239" s="114"/>
    </row>
    <row r="240" spans="1:7" hidden="1" x14ac:dyDescent="0.25">
      <c r="A240" s="109"/>
      <c r="B240" s="109"/>
      <c r="C240" s="110"/>
      <c r="D240" s="111"/>
      <c r="E240" s="112"/>
      <c r="F240" s="113"/>
      <c r="G240" s="114"/>
    </row>
    <row r="241" spans="1:7" hidden="1" x14ac:dyDescent="0.25">
      <c r="A241" s="109"/>
      <c r="B241" s="109"/>
      <c r="C241" s="110"/>
      <c r="D241" s="111"/>
      <c r="E241" s="112"/>
      <c r="F241" s="113"/>
      <c r="G241" s="114"/>
    </row>
    <row r="242" spans="1:7" hidden="1" x14ac:dyDescent="0.25">
      <c r="A242" s="109"/>
      <c r="B242" s="109"/>
      <c r="C242" s="110"/>
      <c r="D242" s="111"/>
      <c r="E242" s="112"/>
      <c r="F242" s="113"/>
      <c r="G242" s="114"/>
    </row>
    <row r="243" spans="1:7" hidden="1" x14ac:dyDescent="0.25">
      <c r="A243" s="109"/>
      <c r="B243" s="109"/>
      <c r="C243" s="110"/>
      <c r="D243" s="111"/>
      <c r="E243" s="112"/>
      <c r="F243" s="113"/>
      <c r="G243" s="114"/>
    </row>
    <row r="244" spans="1:7" hidden="1" x14ac:dyDescent="0.25">
      <c r="A244" s="109"/>
      <c r="B244" s="109"/>
      <c r="C244" s="110"/>
      <c r="D244" s="111"/>
      <c r="E244" s="112"/>
      <c r="F244" s="113"/>
      <c r="G244" s="114"/>
    </row>
    <row r="245" spans="1:7" hidden="1" x14ac:dyDescent="0.25">
      <c r="A245" s="109"/>
      <c r="B245" s="109"/>
      <c r="C245" s="110"/>
      <c r="D245" s="111"/>
      <c r="E245" s="112"/>
      <c r="F245" s="113"/>
      <c r="G245" s="114"/>
    </row>
    <row r="246" spans="1:7" hidden="1" x14ac:dyDescent="0.25">
      <c r="A246" s="109"/>
      <c r="B246" s="109"/>
      <c r="C246" s="110"/>
      <c r="D246" s="111"/>
      <c r="E246" s="112"/>
      <c r="F246" s="113"/>
      <c r="G246" s="114"/>
    </row>
    <row r="247" spans="1:7" hidden="1" x14ac:dyDescent="0.25">
      <c r="A247" s="109"/>
      <c r="B247" s="109"/>
      <c r="C247" s="110"/>
      <c r="D247" s="111"/>
      <c r="E247" s="112"/>
      <c r="F247" s="113"/>
      <c r="G247" s="114"/>
    </row>
    <row r="248" spans="1:7" hidden="1" x14ac:dyDescent="0.25">
      <c r="A248" s="109"/>
      <c r="B248" s="109"/>
      <c r="C248" s="110"/>
      <c r="D248" s="111"/>
      <c r="E248" s="112"/>
      <c r="F248" s="113"/>
      <c r="G248" s="114"/>
    </row>
    <row r="249" spans="1:7" hidden="1" x14ac:dyDescent="0.25">
      <c r="A249" s="109"/>
      <c r="B249" s="109"/>
      <c r="C249" s="110"/>
      <c r="D249" s="111"/>
      <c r="E249" s="112"/>
      <c r="F249" s="113"/>
      <c r="G249" s="114"/>
    </row>
    <row r="250" spans="1:7" hidden="1" x14ac:dyDescent="0.25">
      <c r="A250" s="109"/>
      <c r="B250" s="109"/>
      <c r="C250" s="110"/>
      <c r="D250" s="111"/>
      <c r="E250" s="112"/>
      <c r="F250" s="113"/>
      <c r="G250" s="114"/>
    </row>
    <row r="251" spans="1:7" hidden="1" x14ac:dyDescent="0.25">
      <c r="A251" s="109"/>
      <c r="B251" s="109"/>
      <c r="C251" s="110"/>
      <c r="D251" s="111"/>
      <c r="E251" s="112"/>
      <c r="F251" s="113"/>
      <c r="G251" s="114"/>
    </row>
    <row r="252" spans="1:7" hidden="1" x14ac:dyDescent="0.25">
      <c r="A252" s="109"/>
      <c r="B252" s="109"/>
      <c r="C252" s="110"/>
      <c r="D252" s="111"/>
      <c r="E252" s="112"/>
      <c r="F252" s="113"/>
      <c r="G252" s="114"/>
    </row>
    <row r="253" spans="1:7" hidden="1" x14ac:dyDescent="0.25">
      <c r="A253" s="109"/>
      <c r="B253" s="109"/>
      <c r="C253" s="110"/>
      <c r="D253" s="111"/>
      <c r="E253" s="112"/>
      <c r="F253" s="113"/>
      <c r="G253" s="114"/>
    </row>
    <row r="254" spans="1:7" hidden="1" x14ac:dyDescent="0.25">
      <c r="A254" s="109"/>
      <c r="B254" s="109"/>
      <c r="C254" s="110"/>
      <c r="D254" s="111"/>
      <c r="E254" s="112"/>
      <c r="F254" s="113"/>
      <c r="G254" s="114"/>
    </row>
    <row r="255" spans="1:7" hidden="1" x14ac:dyDescent="0.25">
      <c r="A255" s="109"/>
      <c r="B255" s="109"/>
      <c r="C255" s="110"/>
      <c r="D255" s="111"/>
      <c r="E255" s="112"/>
      <c r="F255" s="113"/>
      <c r="G255" s="114"/>
    </row>
    <row r="256" spans="1:7" hidden="1" x14ac:dyDescent="0.25">
      <c r="A256" s="109"/>
      <c r="B256" s="109"/>
      <c r="C256" s="110"/>
      <c r="D256" s="111"/>
      <c r="E256" s="112"/>
      <c r="F256" s="113"/>
      <c r="G256" s="114"/>
    </row>
    <row r="257" spans="1:7" hidden="1" x14ac:dyDescent="0.25">
      <c r="A257" s="109"/>
      <c r="B257" s="109"/>
      <c r="C257" s="110"/>
      <c r="D257" s="111"/>
      <c r="E257" s="112"/>
      <c r="F257" s="113"/>
      <c r="G257" s="114"/>
    </row>
    <row r="258" spans="1:7" hidden="1" x14ac:dyDescent="0.25">
      <c r="A258" s="109"/>
      <c r="B258" s="109"/>
      <c r="C258" s="110"/>
      <c r="D258" s="111"/>
      <c r="E258" s="112"/>
      <c r="F258" s="113"/>
      <c r="G258" s="114"/>
    </row>
    <row r="259" spans="1:7" hidden="1" x14ac:dyDescent="0.25">
      <c r="A259" s="109"/>
      <c r="B259" s="109"/>
      <c r="C259" s="110"/>
      <c r="D259" s="111"/>
      <c r="E259" s="112"/>
      <c r="F259" s="113"/>
      <c r="G259" s="114"/>
    </row>
    <row r="260" spans="1:7" hidden="1" x14ac:dyDescent="0.25">
      <c r="A260" s="109"/>
      <c r="B260" s="109"/>
      <c r="C260" s="110"/>
      <c r="D260" s="111"/>
      <c r="E260" s="112"/>
      <c r="F260" s="113"/>
      <c r="G260" s="114"/>
    </row>
    <row r="261" spans="1:7" hidden="1" x14ac:dyDescent="0.25">
      <c r="A261" s="109"/>
      <c r="B261" s="109"/>
      <c r="C261" s="110"/>
      <c r="D261" s="111"/>
      <c r="E261" s="112"/>
      <c r="F261" s="113"/>
      <c r="G261" s="114"/>
    </row>
    <row r="262" spans="1:7" hidden="1" x14ac:dyDescent="0.25">
      <c r="A262" s="109"/>
      <c r="B262" s="109"/>
      <c r="C262" s="110"/>
      <c r="D262" s="111"/>
      <c r="E262" s="112"/>
      <c r="F262" s="113"/>
      <c r="G262" s="114"/>
    </row>
    <row r="263" spans="1:7" hidden="1" x14ac:dyDescent="0.25">
      <c r="A263" s="109"/>
      <c r="B263" s="109"/>
      <c r="C263" s="110"/>
      <c r="D263" s="111"/>
      <c r="E263" s="112"/>
      <c r="F263" s="113"/>
      <c r="G263" s="114"/>
    </row>
    <row r="264" spans="1:7" hidden="1" x14ac:dyDescent="0.25">
      <c r="A264" s="109"/>
      <c r="B264" s="109"/>
      <c r="C264" s="110"/>
      <c r="D264" s="111"/>
      <c r="E264" s="112"/>
      <c r="F264" s="113"/>
      <c r="G264" s="114"/>
    </row>
    <row r="265" spans="1:7" hidden="1" x14ac:dyDescent="0.25">
      <c r="A265" s="109"/>
      <c r="B265" s="109"/>
      <c r="C265" s="110"/>
      <c r="D265" s="111"/>
      <c r="E265" s="112"/>
      <c r="F265" s="113"/>
      <c r="G265" s="114"/>
    </row>
    <row r="266" spans="1:7" hidden="1" x14ac:dyDescent="0.25">
      <c r="A266" s="109"/>
      <c r="B266" s="109"/>
      <c r="C266" s="110"/>
      <c r="D266" s="111"/>
      <c r="E266" s="112"/>
      <c r="F266" s="113"/>
      <c r="G266" s="114"/>
    </row>
    <row r="267" spans="1:7" hidden="1" x14ac:dyDescent="0.25">
      <c r="A267" s="109"/>
      <c r="B267" s="109"/>
      <c r="C267" s="110"/>
      <c r="D267" s="111"/>
      <c r="E267" s="112"/>
      <c r="F267" s="113"/>
      <c r="G267" s="114"/>
    </row>
    <row r="268" spans="1:7" hidden="1" x14ac:dyDescent="0.25">
      <c r="A268" s="109"/>
      <c r="B268" s="109"/>
      <c r="C268" s="110"/>
      <c r="D268" s="111"/>
      <c r="E268" s="112"/>
      <c r="F268" s="113"/>
      <c r="G268" s="114"/>
    </row>
    <row r="269" spans="1:7" hidden="1" x14ac:dyDescent="0.25">
      <c r="A269" s="109"/>
      <c r="B269" s="109"/>
      <c r="C269" s="110"/>
      <c r="D269" s="111"/>
      <c r="E269" s="112"/>
      <c r="F269" s="113"/>
      <c r="G269" s="114"/>
    </row>
    <row r="270" spans="1:7" hidden="1" x14ac:dyDescent="0.25">
      <c r="A270" s="109"/>
      <c r="B270" s="109"/>
      <c r="C270" s="110"/>
      <c r="D270" s="111"/>
      <c r="E270" s="112"/>
      <c r="F270" s="113"/>
      <c r="G270" s="114"/>
    </row>
    <row r="271" spans="1:7" hidden="1" x14ac:dyDescent="0.25">
      <c r="A271" s="109"/>
      <c r="B271" s="109"/>
      <c r="C271" s="110"/>
      <c r="D271" s="111"/>
      <c r="E271" s="112"/>
      <c r="F271" s="113"/>
      <c r="G271" s="114"/>
    </row>
    <row r="272" spans="1:7" hidden="1" x14ac:dyDescent="0.25">
      <c r="A272" s="109"/>
      <c r="B272" s="109"/>
      <c r="C272" s="110"/>
      <c r="D272" s="111"/>
      <c r="E272" s="112"/>
      <c r="F272" s="113"/>
      <c r="G272" s="114"/>
    </row>
    <row r="273" spans="1:7" hidden="1" x14ac:dyDescent="0.25">
      <c r="A273" s="109"/>
      <c r="B273" s="109"/>
      <c r="C273" s="110"/>
      <c r="D273" s="111"/>
      <c r="E273" s="112"/>
      <c r="F273" s="113"/>
      <c r="G273" s="114"/>
    </row>
    <row r="274" spans="1:7" hidden="1" x14ac:dyDescent="0.25">
      <c r="A274" s="109"/>
      <c r="B274" s="109"/>
      <c r="C274" s="110"/>
      <c r="D274" s="111"/>
      <c r="E274" s="112"/>
      <c r="F274" s="113"/>
      <c r="G274" s="114"/>
    </row>
    <row r="275" spans="1:7" hidden="1" x14ac:dyDescent="0.25">
      <c r="A275" s="109"/>
      <c r="B275" s="109"/>
      <c r="C275" s="110"/>
      <c r="D275" s="111"/>
      <c r="E275" s="112"/>
      <c r="F275" s="113"/>
      <c r="G275" s="114"/>
    </row>
    <row r="276" spans="1:7" hidden="1" x14ac:dyDescent="0.25">
      <c r="A276" s="109"/>
      <c r="B276" s="109"/>
      <c r="C276" s="110"/>
      <c r="D276" s="111"/>
      <c r="E276" s="112"/>
      <c r="F276" s="113"/>
      <c r="G276" s="114"/>
    </row>
    <row r="277" spans="1:7" hidden="1" x14ac:dyDescent="0.25">
      <c r="A277" s="109"/>
      <c r="B277" s="109"/>
      <c r="C277" s="110"/>
      <c r="D277" s="111"/>
      <c r="E277" s="112"/>
      <c r="F277" s="113"/>
      <c r="G277" s="114"/>
    </row>
    <row r="278" spans="1:7" hidden="1" x14ac:dyDescent="0.25">
      <c r="A278" s="109"/>
      <c r="B278" s="109"/>
      <c r="C278" s="110"/>
      <c r="D278" s="111"/>
      <c r="E278" s="112"/>
      <c r="F278" s="113"/>
      <c r="G278" s="114"/>
    </row>
    <row r="279" spans="1:7" hidden="1" x14ac:dyDescent="0.25">
      <c r="A279" s="109"/>
      <c r="B279" s="109"/>
      <c r="C279" s="110"/>
      <c r="D279" s="111"/>
      <c r="E279" s="112"/>
      <c r="F279" s="113"/>
      <c r="G279" s="114"/>
    </row>
    <row r="280" spans="1:7" hidden="1" x14ac:dyDescent="0.25">
      <c r="A280" s="109"/>
      <c r="B280" s="109"/>
      <c r="C280" s="110"/>
      <c r="D280" s="111"/>
      <c r="E280" s="112"/>
      <c r="F280" s="113"/>
      <c r="G280" s="114"/>
    </row>
    <row r="281" spans="1:7" hidden="1" x14ac:dyDescent="0.25">
      <c r="A281" s="109"/>
      <c r="B281" s="109"/>
      <c r="C281" s="110"/>
      <c r="D281" s="111"/>
      <c r="E281" s="112"/>
      <c r="F281" s="113"/>
      <c r="G281" s="114"/>
    </row>
    <row r="282" spans="1:7" hidden="1" x14ac:dyDescent="0.25">
      <c r="A282" s="109"/>
      <c r="B282" s="109"/>
      <c r="C282" s="110"/>
      <c r="D282" s="111"/>
      <c r="E282" s="112"/>
      <c r="F282" s="113"/>
      <c r="G282" s="114"/>
    </row>
    <row r="283" spans="1:7" hidden="1" x14ac:dyDescent="0.25">
      <c r="A283" s="109"/>
      <c r="B283" s="109"/>
      <c r="C283" s="110"/>
      <c r="D283" s="111"/>
      <c r="E283" s="112"/>
      <c r="F283" s="113"/>
      <c r="G283" s="114"/>
    </row>
    <row r="284" spans="1:7" hidden="1" x14ac:dyDescent="0.25">
      <c r="A284" s="109"/>
      <c r="B284" s="109"/>
      <c r="C284" s="110"/>
      <c r="D284" s="111"/>
      <c r="E284" s="112"/>
      <c r="F284" s="113"/>
      <c r="G284" s="114"/>
    </row>
    <row r="285" spans="1:7" hidden="1" x14ac:dyDescent="0.25">
      <c r="A285" s="109"/>
      <c r="B285" s="109"/>
      <c r="C285" s="110"/>
      <c r="D285" s="111"/>
      <c r="E285" s="112"/>
      <c r="F285" s="113"/>
      <c r="G285" s="114"/>
    </row>
    <row r="286" spans="1:7" hidden="1" x14ac:dyDescent="0.25">
      <c r="A286" s="109"/>
      <c r="B286" s="109"/>
      <c r="C286" s="110"/>
      <c r="D286" s="111"/>
      <c r="E286" s="112"/>
      <c r="F286" s="113"/>
      <c r="G286" s="114"/>
    </row>
    <row r="287" spans="1:7" hidden="1" x14ac:dyDescent="0.25">
      <c r="A287" s="109"/>
      <c r="B287" s="109"/>
      <c r="C287" s="110"/>
      <c r="D287" s="111"/>
      <c r="E287" s="112"/>
      <c r="F287" s="113"/>
      <c r="G287" s="114"/>
    </row>
    <row r="288" spans="1:7" hidden="1" x14ac:dyDescent="0.25">
      <c r="A288" s="109"/>
      <c r="B288" s="109"/>
      <c r="C288" s="110"/>
      <c r="D288" s="111"/>
      <c r="E288" s="112"/>
      <c r="F288" s="113"/>
      <c r="G288" s="114"/>
    </row>
    <row r="289" spans="1:7" hidden="1" x14ac:dyDescent="0.25">
      <c r="A289" s="109"/>
      <c r="B289" s="109"/>
      <c r="C289" s="110"/>
      <c r="D289" s="111"/>
      <c r="E289" s="112"/>
      <c r="F289" s="113"/>
      <c r="G289" s="114"/>
    </row>
    <row r="290" spans="1:7" hidden="1" x14ac:dyDescent="0.25">
      <c r="A290" s="109"/>
      <c r="B290" s="109"/>
      <c r="C290" s="110"/>
      <c r="D290" s="111"/>
      <c r="E290" s="112"/>
      <c r="F290" s="113"/>
      <c r="G290" s="114"/>
    </row>
    <row r="291" spans="1:7" hidden="1" x14ac:dyDescent="0.25">
      <c r="A291" s="109"/>
      <c r="B291" s="109"/>
      <c r="C291" s="110"/>
      <c r="D291" s="111"/>
      <c r="E291" s="112"/>
      <c r="F291" s="113"/>
      <c r="G291" s="114"/>
    </row>
    <row r="292" spans="1:7" hidden="1" x14ac:dyDescent="0.25">
      <c r="A292" s="109"/>
      <c r="B292" s="109"/>
      <c r="C292" s="110"/>
      <c r="D292" s="111"/>
      <c r="E292" s="112"/>
      <c r="F292" s="113"/>
      <c r="G292" s="114"/>
    </row>
    <row r="293" spans="1:7" hidden="1" x14ac:dyDescent="0.25">
      <c r="A293" s="109"/>
      <c r="B293" s="109"/>
      <c r="C293" s="110"/>
      <c r="D293" s="111"/>
      <c r="E293" s="112"/>
      <c r="F293" s="113"/>
      <c r="G293" s="114"/>
    </row>
    <row r="294" spans="1:7" hidden="1" x14ac:dyDescent="0.25">
      <c r="A294" s="109"/>
      <c r="B294" s="109"/>
      <c r="C294" s="110"/>
      <c r="D294" s="111"/>
      <c r="E294" s="112"/>
      <c r="F294" s="113"/>
      <c r="G294" s="114"/>
    </row>
    <row r="295" spans="1:7" hidden="1" x14ac:dyDescent="0.25">
      <c r="A295" s="109"/>
      <c r="B295" s="109"/>
      <c r="C295" s="110"/>
      <c r="D295" s="111"/>
      <c r="E295" s="112"/>
      <c r="F295" s="113"/>
      <c r="G295" s="114"/>
    </row>
    <row r="296" spans="1:7" hidden="1" x14ac:dyDescent="0.25">
      <c r="A296" s="109"/>
      <c r="B296" s="109"/>
      <c r="C296" s="110"/>
      <c r="D296" s="111"/>
      <c r="E296" s="112"/>
      <c r="F296" s="113"/>
      <c r="G296" s="114"/>
    </row>
    <row r="297" spans="1:7" hidden="1" x14ac:dyDescent="0.25">
      <c r="A297" s="109"/>
      <c r="B297" s="109"/>
      <c r="C297" s="110"/>
      <c r="D297" s="111"/>
      <c r="E297" s="112"/>
      <c r="F297" s="113"/>
      <c r="G297" s="114"/>
    </row>
    <row r="298" spans="1:7" hidden="1" x14ac:dyDescent="0.25">
      <c r="A298" s="109"/>
      <c r="B298" s="109"/>
      <c r="C298" s="110"/>
      <c r="D298" s="111"/>
      <c r="E298" s="112"/>
      <c r="F298" s="113"/>
      <c r="G298" s="114"/>
    </row>
    <row r="299" spans="1:7" hidden="1" x14ac:dyDescent="0.25">
      <c r="A299" s="109"/>
      <c r="B299" s="109"/>
      <c r="C299" s="110"/>
      <c r="D299" s="111"/>
      <c r="E299" s="112"/>
      <c r="F299" s="113"/>
      <c r="G299" s="114"/>
    </row>
    <row r="300" spans="1:7" hidden="1" x14ac:dyDescent="0.25">
      <c r="A300" s="109"/>
      <c r="B300" s="109"/>
      <c r="C300" s="110"/>
      <c r="D300" s="111"/>
      <c r="E300" s="112"/>
      <c r="F300" s="113"/>
      <c r="G300" s="114"/>
    </row>
    <row r="301" spans="1:7" hidden="1" x14ac:dyDescent="0.25">
      <c r="A301" s="109"/>
      <c r="B301" s="109"/>
      <c r="C301" s="110"/>
      <c r="D301" s="111"/>
      <c r="E301" s="112"/>
      <c r="F301" s="113"/>
      <c r="G301" s="114"/>
    </row>
    <row r="302" spans="1:7" hidden="1" x14ac:dyDescent="0.25">
      <c r="A302" s="109"/>
      <c r="B302" s="109"/>
      <c r="C302" s="110"/>
      <c r="D302" s="111"/>
      <c r="E302" s="112"/>
      <c r="F302" s="113"/>
      <c r="G302" s="114"/>
    </row>
    <row r="303" spans="1:7" hidden="1" x14ac:dyDescent="0.25">
      <c r="A303" s="109"/>
      <c r="B303" s="109"/>
      <c r="C303" s="110"/>
      <c r="D303" s="111"/>
      <c r="E303" s="112"/>
      <c r="F303" s="113"/>
      <c r="G303" s="114"/>
    </row>
    <row r="304" spans="1:7" hidden="1" x14ac:dyDescent="0.25">
      <c r="A304" s="109"/>
      <c r="B304" s="109"/>
      <c r="C304" s="110"/>
      <c r="D304" s="111"/>
      <c r="E304" s="112"/>
      <c r="F304" s="113"/>
      <c r="G304" s="114"/>
    </row>
    <row r="305" spans="1:7" hidden="1" x14ac:dyDescent="0.25">
      <c r="A305" s="109"/>
      <c r="B305" s="109"/>
      <c r="C305" s="110"/>
      <c r="D305" s="111"/>
      <c r="E305" s="112"/>
      <c r="F305" s="113"/>
      <c r="G305" s="114"/>
    </row>
    <row r="306" spans="1:7" hidden="1" x14ac:dyDescent="0.25">
      <c r="A306" s="109"/>
      <c r="B306" s="109"/>
      <c r="C306" s="110"/>
      <c r="D306" s="111"/>
      <c r="E306" s="112"/>
      <c r="F306" s="113"/>
      <c r="G306" s="114"/>
    </row>
    <row r="307" spans="1:7" hidden="1" x14ac:dyDescent="0.25">
      <c r="A307" s="109"/>
      <c r="B307" s="109"/>
      <c r="C307" s="110"/>
      <c r="D307" s="111"/>
      <c r="E307" s="112"/>
      <c r="F307" s="113"/>
      <c r="G307" s="114"/>
    </row>
    <row r="308" spans="1:7" hidden="1" x14ac:dyDescent="0.25">
      <c r="A308" s="109"/>
      <c r="B308" s="109"/>
      <c r="C308" s="110"/>
      <c r="D308" s="111"/>
      <c r="E308" s="112"/>
      <c r="F308" s="113"/>
      <c r="G308" s="114"/>
    </row>
    <row r="309" spans="1:7" hidden="1" x14ac:dyDescent="0.25">
      <c r="A309" s="109"/>
      <c r="B309" s="109"/>
      <c r="C309" s="110"/>
      <c r="D309" s="111"/>
      <c r="E309" s="112"/>
      <c r="F309" s="113"/>
      <c r="G309" s="114"/>
    </row>
    <row r="310" spans="1:7" hidden="1" x14ac:dyDescent="0.25">
      <c r="A310" s="109"/>
      <c r="B310" s="109"/>
      <c r="C310" s="110"/>
      <c r="D310" s="111"/>
      <c r="E310" s="112"/>
      <c r="F310" s="113"/>
      <c r="G310" s="114"/>
    </row>
    <row r="311" spans="1:7" hidden="1" x14ac:dyDescent="0.25">
      <c r="A311" s="109"/>
      <c r="B311" s="109"/>
      <c r="C311" s="110"/>
      <c r="D311" s="111"/>
      <c r="E311" s="112"/>
      <c r="F311" s="113"/>
      <c r="G311" s="114"/>
    </row>
    <row r="312" spans="1:7" hidden="1" x14ac:dyDescent="0.25">
      <c r="A312" s="109"/>
      <c r="B312" s="109"/>
      <c r="C312" s="110"/>
      <c r="D312" s="111"/>
      <c r="E312" s="112"/>
      <c r="F312" s="113"/>
      <c r="G312" s="114"/>
    </row>
    <row r="313" spans="1:7" hidden="1" x14ac:dyDescent="0.25">
      <c r="A313" s="109"/>
      <c r="B313" s="109"/>
      <c r="C313" s="110"/>
      <c r="D313" s="111"/>
      <c r="E313" s="112"/>
      <c r="F313" s="113"/>
      <c r="G313" s="114"/>
    </row>
    <row r="314" spans="1:7" hidden="1" x14ac:dyDescent="0.25">
      <c r="A314" s="109"/>
      <c r="B314" s="109"/>
      <c r="C314" s="110"/>
      <c r="D314" s="111"/>
      <c r="E314" s="112"/>
      <c r="F314" s="113"/>
      <c r="G314" s="114"/>
    </row>
    <row r="315" spans="1:7" hidden="1" x14ac:dyDescent="0.25">
      <c r="A315" s="109"/>
      <c r="B315" s="109"/>
      <c r="C315" s="110"/>
      <c r="D315" s="111"/>
      <c r="E315" s="112"/>
      <c r="F315" s="113"/>
      <c r="G315" s="114"/>
    </row>
    <row r="316" spans="1:7" hidden="1" x14ac:dyDescent="0.25">
      <c r="A316" s="109"/>
      <c r="B316" s="109"/>
      <c r="C316" s="110"/>
      <c r="D316" s="111"/>
      <c r="E316" s="112"/>
      <c r="F316" s="113"/>
      <c r="G316" s="114"/>
    </row>
    <row r="317" spans="1:7" hidden="1" x14ac:dyDescent="0.25">
      <c r="A317" s="109"/>
      <c r="B317" s="109"/>
      <c r="C317" s="110"/>
      <c r="D317" s="111"/>
      <c r="E317" s="112"/>
      <c r="F317" s="113"/>
      <c r="G317" s="114"/>
    </row>
    <row r="318" spans="1:7" hidden="1" x14ac:dyDescent="0.25">
      <c r="A318" s="109"/>
      <c r="B318" s="109"/>
      <c r="C318" s="110"/>
      <c r="D318" s="111"/>
      <c r="E318" s="112"/>
      <c r="F318" s="113"/>
      <c r="G318" s="114"/>
    </row>
    <row r="319" spans="1:7" hidden="1" x14ac:dyDescent="0.25">
      <c r="A319" s="109"/>
      <c r="B319" s="109"/>
      <c r="C319" s="110"/>
      <c r="D319" s="111"/>
      <c r="E319" s="112"/>
      <c r="F319" s="113"/>
      <c r="G319" s="114"/>
    </row>
    <row r="320" spans="1:7" hidden="1" x14ac:dyDescent="0.25">
      <c r="A320" s="109"/>
      <c r="B320" s="109"/>
      <c r="C320" s="110"/>
      <c r="D320" s="111"/>
      <c r="E320" s="112"/>
      <c r="F320" s="113"/>
      <c r="G320" s="114"/>
    </row>
    <row r="321" spans="1:7" hidden="1" x14ac:dyDescent="0.25">
      <c r="A321" s="109"/>
      <c r="B321" s="109"/>
      <c r="C321" s="110"/>
      <c r="D321" s="111"/>
      <c r="E321" s="112"/>
      <c r="F321" s="113"/>
      <c r="G321" s="114"/>
    </row>
    <row r="322" spans="1:7" hidden="1" x14ac:dyDescent="0.25">
      <c r="A322" s="109"/>
      <c r="B322" s="109"/>
      <c r="C322" s="110"/>
      <c r="D322" s="111"/>
      <c r="E322" s="112"/>
      <c r="F322" s="113"/>
      <c r="G322" s="114"/>
    </row>
    <row r="323" spans="1:7" hidden="1" x14ac:dyDescent="0.25">
      <c r="A323" s="109"/>
      <c r="B323" s="109"/>
      <c r="C323" s="110"/>
      <c r="D323" s="111"/>
      <c r="E323" s="112"/>
      <c r="F323" s="113"/>
      <c r="G323" s="114"/>
    </row>
    <row r="324" spans="1:7" hidden="1" x14ac:dyDescent="0.25">
      <c r="A324" s="109"/>
      <c r="B324" s="109"/>
      <c r="C324" s="110"/>
      <c r="D324" s="111"/>
      <c r="E324" s="112"/>
      <c r="F324" s="113"/>
      <c r="G324" s="114"/>
    </row>
    <row r="325" spans="1:7" hidden="1" x14ac:dyDescent="0.25">
      <c r="A325" s="109"/>
      <c r="B325" s="109"/>
      <c r="C325" s="110"/>
      <c r="D325" s="111"/>
      <c r="E325" s="112"/>
      <c r="F325" s="113"/>
      <c r="G325" s="114"/>
    </row>
    <row r="326" spans="1:7" hidden="1" x14ac:dyDescent="0.25">
      <c r="A326" s="109"/>
      <c r="B326" s="109"/>
      <c r="C326" s="110"/>
      <c r="D326" s="111"/>
      <c r="E326" s="112"/>
      <c r="F326" s="113"/>
      <c r="G326" s="114"/>
    </row>
    <row r="327" spans="1:7" hidden="1" x14ac:dyDescent="0.25">
      <c r="A327" s="109"/>
      <c r="B327" s="109"/>
      <c r="C327" s="110"/>
      <c r="D327" s="111"/>
      <c r="E327" s="112"/>
      <c r="F327" s="113"/>
      <c r="G327" s="114"/>
    </row>
    <row r="328" spans="1:7" hidden="1" x14ac:dyDescent="0.25">
      <c r="A328" s="109"/>
      <c r="B328" s="109"/>
      <c r="C328" s="110"/>
      <c r="D328" s="111"/>
      <c r="E328" s="112"/>
      <c r="F328" s="113"/>
      <c r="G328" s="114"/>
    </row>
    <row r="329" spans="1:7" hidden="1" x14ac:dyDescent="0.25">
      <c r="A329" s="109"/>
      <c r="B329" s="109"/>
      <c r="C329" s="110"/>
      <c r="D329" s="111"/>
      <c r="E329" s="112"/>
      <c r="F329" s="113"/>
      <c r="G329" s="114"/>
    </row>
    <row r="330" spans="1:7" hidden="1" x14ac:dyDescent="0.25">
      <c r="A330" s="109"/>
      <c r="B330" s="109"/>
      <c r="C330" s="110"/>
      <c r="D330" s="111"/>
      <c r="E330" s="112"/>
      <c r="F330" s="113"/>
      <c r="G330" s="114"/>
    </row>
    <row r="331" spans="1:7" hidden="1" x14ac:dyDescent="0.25">
      <c r="A331" s="109"/>
      <c r="B331" s="109"/>
      <c r="C331" s="110"/>
      <c r="D331" s="111"/>
      <c r="E331" s="112"/>
      <c r="F331" s="113"/>
      <c r="G331" s="114"/>
    </row>
    <row r="332" spans="1:7" hidden="1" x14ac:dyDescent="0.25">
      <c r="A332" s="109"/>
      <c r="B332" s="109"/>
      <c r="C332" s="110"/>
      <c r="D332" s="111"/>
      <c r="E332" s="112"/>
      <c r="F332" s="113"/>
      <c r="G332" s="114"/>
    </row>
    <row r="333" spans="1:7" hidden="1" x14ac:dyDescent="0.25">
      <c r="A333" s="109"/>
      <c r="B333" s="109"/>
      <c r="C333" s="110"/>
      <c r="D333" s="111"/>
      <c r="E333" s="112"/>
      <c r="F333" s="113"/>
      <c r="G333" s="114"/>
    </row>
    <row r="334" spans="1:7" hidden="1" x14ac:dyDescent="0.25">
      <c r="A334" s="109"/>
      <c r="B334" s="109"/>
      <c r="C334" s="110"/>
      <c r="D334" s="111"/>
      <c r="E334" s="112"/>
      <c r="F334" s="113"/>
      <c r="G334" s="114"/>
    </row>
    <row r="335" spans="1:7" hidden="1" x14ac:dyDescent="0.25">
      <c r="A335" s="109"/>
      <c r="B335" s="109"/>
      <c r="C335" s="110"/>
      <c r="D335" s="111"/>
      <c r="E335" s="112"/>
      <c r="F335" s="113"/>
      <c r="G335" s="114"/>
    </row>
    <row r="336" spans="1:7" hidden="1" x14ac:dyDescent="0.25">
      <c r="A336" s="109"/>
      <c r="B336" s="109"/>
      <c r="C336" s="110"/>
      <c r="D336" s="111"/>
      <c r="E336" s="112"/>
      <c r="F336" s="113"/>
      <c r="G336" s="114"/>
    </row>
    <row r="337" spans="1:7" hidden="1" x14ac:dyDescent="0.25">
      <c r="A337" s="109"/>
      <c r="B337" s="109"/>
      <c r="C337" s="110"/>
      <c r="D337" s="111"/>
      <c r="E337" s="112"/>
      <c r="F337" s="113"/>
      <c r="G337" s="114"/>
    </row>
    <row r="338" spans="1:7" hidden="1" x14ac:dyDescent="0.25">
      <c r="A338" s="109"/>
      <c r="B338" s="109"/>
      <c r="C338" s="110"/>
      <c r="D338" s="111"/>
      <c r="E338" s="112"/>
      <c r="F338" s="113"/>
      <c r="G338" s="114"/>
    </row>
    <row r="339" spans="1:7" hidden="1" x14ac:dyDescent="0.25">
      <c r="A339" s="109"/>
      <c r="B339" s="109"/>
      <c r="C339" s="110"/>
      <c r="D339" s="111"/>
      <c r="E339" s="112"/>
      <c r="F339" s="113"/>
      <c r="G339" s="114"/>
    </row>
    <row r="340" spans="1:7" hidden="1" x14ac:dyDescent="0.25">
      <c r="A340" s="109"/>
      <c r="B340" s="109"/>
      <c r="C340" s="110"/>
      <c r="D340" s="111"/>
      <c r="E340" s="112"/>
      <c r="F340" s="113"/>
      <c r="G340" s="114"/>
    </row>
    <row r="341" spans="1:7" hidden="1" x14ac:dyDescent="0.25">
      <c r="A341" s="109"/>
      <c r="B341" s="109"/>
      <c r="C341" s="110"/>
      <c r="D341" s="111"/>
      <c r="E341" s="112"/>
      <c r="F341" s="113"/>
      <c r="G341" s="114"/>
    </row>
    <row r="342" spans="1:7" hidden="1" x14ac:dyDescent="0.25">
      <c r="A342" s="109"/>
      <c r="B342" s="109"/>
      <c r="C342" s="110"/>
      <c r="D342" s="111"/>
      <c r="E342" s="112"/>
      <c r="F342" s="113"/>
      <c r="G342" s="114"/>
    </row>
    <row r="343" spans="1:7" hidden="1" x14ac:dyDescent="0.25">
      <c r="A343" s="109"/>
      <c r="B343" s="109"/>
      <c r="C343" s="110"/>
      <c r="D343" s="111"/>
      <c r="E343" s="112"/>
      <c r="F343" s="113"/>
      <c r="G343" s="114"/>
    </row>
    <row r="344" spans="1:7" hidden="1" x14ac:dyDescent="0.25">
      <c r="A344" s="109"/>
      <c r="B344" s="109"/>
      <c r="C344" s="110"/>
      <c r="D344" s="111"/>
      <c r="E344" s="112"/>
      <c r="F344" s="113"/>
      <c r="G344" s="114"/>
    </row>
    <row r="345" spans="1:7" hidden="1" x14ac:dyDescent="0.25">
      <c r="A345" s="109"/>
      <c r="B345" s="109"/>
      <c r="C345" s="110"/>
      <c r="D345" s="111"/>
      <c r="E345" s="112"/>
      <c r="F345" s="113"/>
      <c r="G345" s="114"/>
    </row>
    <row r="346" spans="1:7" hidden="1" x14ac:dyDescent="0.25">
      <c r="A346" s="109"/>
      <c r="B346" s="109"/>
      <c r="C346" s="110"/>
      <c r="D346" s="111"/>
      <c r="E346" s="112"/>
      <c r="F346" s="113"/>
      <c r="G346" s="114"/>
    </row>
    <row r="347" spans="1:7" hidden="1" x14ac:dyDescent="0.25">
      <c r="A347" s="109"/>
      <c r="B347" s="109"/>
      <c r="C347" s="110"/>
      <c r="D347" s="111"/>
      <c r="E347" s="112"/>
      <c r="F347" s="113"/>
      <c r="G347" s="114"/>
    </row>
    <row r="348" spans="1:7" hidden="1" x14ac:dyDescent="0.25">
      <c r="A348" s="109"/>
      <c r="B348" s="109"/>
      <c r="C348" s="110"/>
      <c r="D348" s="111"/>
      <c r="E348" s="112"/>
      <c r="F348" s="113"/>
      <c r="G348" s="114"/>
    </row>
    <row r="349" spans="1:7" hidden="1" x14ac:dyDescent="0.25">
      <c r="A349" s="109"/>
      <c r="B349" s="109"/>
      <c r="C349" s="110"/>
      <c r="D349" s="111"/>
      <c r="E349" s="112"/>
      <c r="F349" s="113"/>
      <c r="G349" s="114"/>
    </row>
    <row r="350" spans="1:7" hidden="1" x14ac:dyDescent="0.25">
      <c r="A350" s="109"/>
      <c r="B350" s="109"/>
      <c r="C350" s="110"/>
      <c r="D350" s="111"/>
      <c r="E350" s="112"/>
      <c r="F350" s="113"/>
      <c r="G350" s="114"/>
    </row>
    <row r="351" spans="1:7" hidden="1" x14ac:dyDescent="0.25">
      <c r="A351" s="109"/>
      <c r="B351" s="109"/>
      <c r="C351" s="110"/>
      <c r="D351" s="111"/>
      <c r="E351" s="112"/>
      <c r="F351" s="113"/>
      <c r="G351" s="114"/>
    </row>
    <row r="352" spans="1:7" hidden="1" x14ac:dyDescent="0.25">
      <c r="A352" s="109"/>
      <c r="B352" s="109"/>
      <c r="C352" s="110"/>
      <c r="D352" s="111"/>
      <c r="E352" s="112"/>
      <c r="F352" s="113"/>
      <c r="G352" s="114"/>
    </row>
    <row r="353" spans="1:7" hidden="1" x14ac:dyDescent="0.25">
      <c r="A353" s="109"/>
      <c r="B353" s="109"/>
      <c r="C353" s="110"/>
      <c r="D353" s="111"/>
      <c r="E353" s="112"/>
      <c r="F353" s="113"/>
      <c r="G353" s="114"/>
    </row>
    <row r="354" spans="1:7" hidden="1" x14ac:dyDescent="0.25">
      <c r="A354" s="109"/>
      <c r="B354" s="109"/>
      <c r="C354" s="110"/>
      <c r="D354" s="111"/>
      <c r="E354" s="112"/>
      <c r="F354" s="113"/>
      <c r="G354" s="114"/>
    </row>
    <row r="355" spans="1:7" hidden="1" x14ac:dyDescent="0.25">
      <c r="A355" s="109"/>
      <c r="B355" s="109"/>
      <c r="C355" s="110"/>
      <c r="D355" s="111"/>
      <c r="E355" s="112"/>
      <c r="F355" s="113"/>
      <c r="G355" s="114"/>
    </row>
    <row r="356" spans="1:7" hidden="1" x14ac:dyDescent="0.25">
      <c r="A356" s="109"/>
      <c r="B356" s="109"/>
      <c r="C356" s="110"/>
      <c r="D356" s="111"/>
      <c r="E356" s="112"/>
      <c r="F356" s="113"/>
      <c r="G356" s="114"/>
    </row>
    <row r="357" spans="1:7" hidden="1" x14ac:dyDescent="0.25">
      <c r="A357" s="109"/>
      <c r="B357" s="109"/>
      <c r="C357" s="110"/>
      <c r="D357" s="111"/>
      <c r="E357" s="112"/>
      <c r="F357" s="113"/>
      <c r="G357" s="114"/>
    </row>
    <row r="358" spans="1:7" hidden="1" x14ac:dyDescent="0.25">
      <c r="A358" s="109"/>
      <c r="B358" s="109"/>
      <c r="C358" s="110"/>
      <c r="D358" s="111"/>
      <c r="E358" s="112"/>
      <c r="F358" s="113"/>
      <c r="G358" s="114"/>
    </row>
    <row r="359" spans="1:7" hidden="1" x14ac:dyDescent="0.25">
      <c r="A359" s="109"/>
      <c r="B359" s="109"/>
      <c r="C359" s="110"/>
      <c r="D359" s="111"/>
      <c r="E359" s="112"/>
      <c r="F359" s="113"/>
      <c r="G359" s="114"/>
    </row>
    <row r="360" spans="1:7" hidden="1" x14ac:dyDescent="0.25">
      <c r="A360" s="109"/>
      <c r="B360" s="109"/>
      <c r="C360" s="110"/>
      <c r="D360" s="111"/>
      <c r="E360" s="112"/>
      <c r="F360" s="113"/>
      <c r="G360" s="114"/>
    </row>
    <row r="361" spans="1:7" hidden="1" x14ac:dyDescent="0.25">
      <c r="A361" s="109"/>
      <c r="B361" s="109"/>
      <c r="C361" s="110"/>
      <c r="D361" s="111"/>
      <c r="E361" s="112"/>
      <c r="F361" s="113"/>
      <c r="G361" s="114"/>
    </row>
    <row r="362" spans="1:7" hidden="1" x14ac:dyDescent="0.25">
      <c r="A362" s="109"/>
      <c r="B362" s="109"/>
      <c r="C362" s="110"/>
      <c r="D362" s="111"/>
      <c r="E362" s="112"/>
      <c r="F362" s="113"/>
      <c r="G362" s="114"/>
    </row>
    <row r="363" spans="1:7" hidden="1" x14ac:dyDescent="0.25">
      <c r="A363" s="109"/>
      <c r="B363" s="109"/>
      <c r="C363" s="110"/>
      <c r="D363" s="111"/>
      <c r="E363" s="112"/>
      <c r="F363" s="113"/>
      <c r="G363" s="114"/>
    </row>
    <row r="364" spans="1:7" hidden="1" x14ac:dyDescent="0.25">
      <c r="A364" s="109"/>
      <c r="B364" s="109"/>
      <c r="C364" s="110"/>
      <c r="D364" s="111"/>
      <c r="E364" s="112"/>
      <c r="F364" s="113"/>
      <c r="G364" s="114"/>
    </row>
    <row r="365" spans="1:7" hidden="1" x14ac:dyDescent="0.25">
      <c r="A365" s="109"/>
      <c r="B365" s="109"/>
      <c r="C365" s="110"/>
      <c r="D365" s="111"/>
      <c r="E365" s="112"/>
      <c r="F365" s="113"/>
      <c r="G365" s="114"/>
    </row>
    <row r="366" spans="1:7" hidden="1" x14ac:dyDescent="0.25">
      <c r="A366" s="109"/>
      <c r="B366" s="109"/>
      <c r="C366" s="110"/>
      <c r="D366" s="111"/>
      <c r="E366" s="112"/>
      <c r="F366" s="113"/>
      <c r="G366" s="114"/>
    </row>
    <row r="367" spans="1:7" hidden="1" x14ac:dyDescent="0.25">
      <c r="A367" s="109"/>
      <c r="B367" s="109"/>
      <c r="C367" s="110"/>
      <c r="D367" s="111"/>
      <c r="E367" s="112"/>
      <c r="F367" s="113"/>
      <c r="G367" s="114"/>
    </row>
    <row r="368" spans="1:7" hidden="1" x14ac:dyDescent="0.25">
      <c r="A368" s="109"/>
      <c r="B368" s="109"/>
      <c r="C368" s="110"/>
      <c r="D368" s="111"/>
      <c r="E368" s="112"/>
      <c r="F368" s="113"/>
      <c r="G368" s="114"/>
    </row>
    <row r="369" spans="1:7" hidden="1" x14ac:dyDescent="0.25">
      <c r="A369" s="109"/>
      <c r="B369" s="109"/>
      <c r="C369" s="110"/>
      <c r="D369" s="111"/>
      <c r="E369" s="112"/>
      <c r="F369" s="113"/>
      <c r="G369" s="114"/>
    </row>
    <row r="370" spans="1:7" hidden="1" x14ac:dyDescent="0.25">
      <c r="A370" s="109"/>
      <c r="B370" s="109"/>
      <c r="C370" s="110"/>
      <c r="D370" s="111"/>
      <c r="E370" s="112"/>
      <c r="F370" s="113"/>
      <c r="G370" s="114"/>
    </row>
    <row r="371" spans="1:7" hidden="1" x14ac:dyDescent="0.25">
      <c r="A371" s="109"/>
      <c r="B371" s="109"/>
      <c r="C371" s="110"/>
      <c r="D371" s="111"/>
      <c r="E371" s="112"/>
      <c r="F371" s="113"/>
      <c r="G371" s="114"/>
    </row>
    <row r="372" spans="1:7" hidden="1" x14ac:dyDescent="0.25">
      <c r="A372" s="109"/>
      <c r="B372" s="109"/>
      <c r="C372" s="110"/>
      <c r="D372" s="111"/>
      <c r="E372" s="112"/>
      <c r="F372" s="113"/>
      <c r="G372" s="114"/>
    </row>
    <row r="373" spans="1:7" hidden="1" x14ac:dyDescent="0.25">
      <c r="A373" s="109"/>
      <c r="B373" s="109"/>
      <c r="C373" s="110"/>
      <c r="D373" s="111"/>
      <c r="E373" s="112"/>
      <c r="F373" s="113"/>
      <c r="G373" s="114"/>
    </row>
    <row r="374" spans="1:7" hidden="1" x14ac:dyDescent="0.25">
      <c r="A374" s="109"/>
      <c r="B374" s="109"/>
      <c r="C374" s="110"/>
      <c r="D374" s="111"/>
      <c r="E374" s="112"/>
      <c r="F374" s="113"/>
      <c r="G374" s="114"/>
    </row>
    <row r="375" spans="1:7" hidden="1" x14ac:dyDescent="0.25">
      <c r="A375" s="109"/>
      <c r="B375" s="109"/>
      <c r="C375" s="110"/>
      <c r="D375" s="111"/>
      <c r="E375" s="112"/>
      <c r="F375" s="113"/>
      <c r="G375" s="114"/>
    </row>
    <row r="376" spans="1:7" hidden="1" x14ac:dyDescent="0.25">
      <c r="A376" s="109"/>
      <c r="B376" s="109"/>
      <c r="C376" s="110"/>
      <c r="D376" s="111"/>
      <c r="E376" s="112"/>
      <c r="F376" s="113"/>
      <c r="G376" s="114"/>
    </row>
    <row r="377" spans="1:7" hidden="1" x14ac:dyDescent="0.25">
      <c r="A377" s="109"/>
      <c r="B377" s="109"/>
      <c r="C377" s="110"/>
      <c r="D377" s="111"/>
      <c r="E377" s="112"/>
      <c r="F377" s="113"/>
      <c r="G377" s="114"/>
    </row>
    <row r="378" spans="1:7" hidden="1" x14ac:dyDescent="0.25">
      <c r="A378" s="109"/>
      <c r="B378" s="109"/>
      <c r="C378" s="110"/>
      <c r="D378" s="111"/>
      <c r="E378" s="112"/>
      <c r="F378" s="113"/>
      <c r="G378" s="114"/>
    </row>
    <row r="379" spans="1:7" hidden="1" x14ac:dyDescent="0.25">
      <c r="A379" s="109"/>
      <c r="B379" s="109"/>
      <c r="C379" s="110"/>
      <c r="D379" s="111"/>
      <c r="E379" s="112"/>
      <c r="F379" s="113"/>
      <c r="G379" s="114"/>
    </row>
    <row r="380" spans="1:7" hidden="1" x14ac:dyDescent="0.25">
      <c r="A380" s="109"/>
      <c r="B380" s="109"/>
      <c r="C380" s="110"/>
      <c r="D380" s="111"/>
      <c r="E380" s="112"/>
      <c r="F380" s="113"/>
      <c r="G380" s="114"/>
    </row>
    <row r="381" spans="1:7" hidden="1" x14ac:dyDescent="0.25">
      <c r="A381" s="109"/>
      <c r="B381" s="109"/>
      <c r="C381" s="110"/>
      <c r="D381" s="111"/>
      <c r="E381" s="112"/>
      <c r="F381" s="113"/>
      <c r="G381" s="114"/>
    </row>
    <row r="382" spans="1:7" hidden="1" x14ac:dyDescent="0.25">
      <c r="A382" s="109"/>
      <c r="B382" s="109"/>
      <c r="C382" s="110"/>
      <c r="D382" s="111"/>
      <c r="E382" s="112"/>
      <c r="F382" s="113"/>
      <c r="G382" s="114"/>
    </row>
    <row r="383" spans="1:7" hidden="1" x14ac:dyDescent="0.25">
      <c r="A383" s="109"/>
      <c r="B383" s="109"/>
      <c r="C383" s="110"/>
      <c r="D383" s="111"/>
      <c r="E383" s="112"/>
      <c r="F383" s="113"/>
      <c r="G383" s="114"/>
    </row>
    <row r="384" spans="1:7" hidden="1" x14ac:dyDescent="0.25">
      <c r="A384" s="109"/>
      <c r="B384" s="109"/>
      <c r="C384" s="110"/>
      <c r="D384" s="111"/>
      <c r="E384" s="112"/>
      <c r="F384" s="113"/>
      <c r="G384" s="114"/>
    </row>
    <row r="385" spans="1:7" hidden="1" x14ac:dyDescent="0.25">
      <c r="A385" s="109"/>
      <c r="B385" s="109"/>
      <c r="C385" s="110"/>
      <c r="D385" s="111"/>
      <c r="E385" s="112"/>
      <c r="F385" s="113"/>
      <c r="G385" s="114"/>
    </row>
    <row r="386" spans="1:7" hidden="1" x14ac:dyDescent="0.25">
      <c r="A386" s="109"/>
      <c r="B386" s="109"/>
      <c r="C386" s="110"/>
      <c r="D386" s="111"/>
      <c r="E386" s="112"/>
      <c r="F386" s="113"/>
      <c r="G386" s="114"/>
    </row>
    <row r="387" spans="1:7" hidden="1" x14ac:dyDescent="0.25">
      <c r="A387" s="109"/>
      <c r="B387" s="109"/>
      <c r="C387" s="110"/>
      <c r="D387" s="111"/>
      <c r="E387" s="112"/>
      <c r="F387" s="113"/>
      <c r="G387" s="114"/>
    </row>
    <row r="388" spans="1:7" hidden="1" x14ac:dyDescent="0.25">
      <c r="A388" s="109"/>
      <c r="B388" s="109"/>
      <c r="C388" s="110"/>
      <c r="D388" s="111"/>
      <c r="E388" s="112"/>
      <c r="F388" s="113"/>
      <c r="G388" s="114"/>
    </row>
    <row r="389" spans="1:7" hidden="1" x14ac:dyDescent="0.25">
      <c r="A389" s="109"/>
      <c r="B389" s="109"/>
      <c r="C389" s="110"/>
      <c r="D389" s="111"/>
      <c r="E389" s="112"/>
      <c r="F389" s="113"/>
      <c r="G389" s="114"/>
    </row>
    <row r="390" spans="1:7" hidden="1" x14ac:dyDescent="0.25">
      <c r="A390" s="109"/>
      <c r="B390" s="109"/>
      <c r="C390" s="110"/>
      <c r="D390" s="111"/>
      <c r="E390" s="112"/>
      <c r="F390" s="113"/>
      <c r="G390" s="114"/>
    </row>
    <row r="391" spans="1:7" hidden="1" x14ac:dyDescent="0.25">
      <c r="A391" s="109"/>
      <c r="B391" s="109"/>
      <c r="C391" s="110"/>
      <c r="D391" s="111"/>
      <c r="E391" s="112"/>
      <c r="F391" s="113"/>
      <c r="G391" s="114"/>
    </row>
    <row r="392" spans="1:7" hidden="1" x14ac:dyDescent="0.25">
      <c r="A392" s="109"/>
      <c r="B392" s="109"/>
      <c r="C392" s="110"/>
      <c r="D392" s="111"/>
      <c r="E392" s="112"/>
      <c r="F392" s="113"/>
      <c r="G392" s="114"/>
    </row>
    <row r="393" spans="1:7" hidden="1" x14ac:dyDescent="0.25">
      <c r="A393" s="109"/>
      <c r="B393" s="109"/>
      <c r="C393" s="110"/>
      <c r="D393" s="111"/>
      <c r="E393" s="112"/>
      <c r="F393" s="113"/>
      <c r="G393" s="114"/>
    </row>
    <row r="394" spans="1:7" hidden="1" x14ac:dyDescent="0.25">
      <c r="A394" s="109"/>
      <c r="B394" s="109"/>
      <c r="C394" s="110"/>
      <c r="D394" s="111"/>
      <c r="E394" s="112"/>
      <c r="F394" s="113"/>
      <c r="G394" s="114"/>
    </row>
    <row r="395" spans="1:7" hidden="1" x14ac:dyDescent="0.25">
      <c r="A395" s="109"/>
      <c r="B395" s="109"/>
      <c r="C395" s="110"/>
      <c r="D395" s="111"/>
      <c r="E395" s="112"/>
      <c r="F395" s="113"/>
      <c r="G395" s="114"/>
    </row>
    <row r="396" spans="1:7" hidden="1" x14ac:dyDescent="0.25">
      <c r="A396" s="109"/>
      <c r="B396" s="109"/>
      <c r="C396" s="110"/>
      <c r="D396" s="111"/>
      <c r="E396" s="112"/>
      <c r="F396" s="113"/>
      <c r="G396" s="114"/>
    </row>
    <row r="397" spans="1:7" hidden="1" x14ac:dyDescent="0.25">
      <c r="A397" s="109"/>
      <c r="B397" s="109"/>
      <c r="C397" s="110"/>
      <c r="D397" s="111"/>
      <c r="E397" s="112"/>
      <c r="F397" s="113"/>
      <c r="G397" s="114"/>
    </row>
    <row r="398" spans="1:7" hidden="1" x14ac:dyDescent="0.25">
      <c r="A398" s="109"/>
      <c r="B398" s="109"/>
      <c r="C398" s="110"/>
      <c r="D398" s="111"/>
      <c r="E398" s="112"/>
      <c r="F398" s="113"/>
      <c r="G398" s="114"/>
    </row>
    <row r="399" spans="1:7" hidden="1" x14ac:dyDescent="0.25">
      <c r="A399" s="109"/>
      <c r="B399" s="109"/>
      <c r="C399" s="110"/>
      <c r="D399" s="111"/>
      <c r="E399" s="112"/>
      <c r="F399" s="113"/>
      <c r="G399" s="114"/>
    </row>
    <row r="400" spans="1:7" hidden="1" x14ac:dyDescent="0.25">
      <c r="A400" s="109"/>
      <c r="B400" s="109"/>
      <c r="C400" s="110"/>
      <c r="D400" s="111"/>
      <c r="E400" s="112"/>
      <c r="F400" s="113"/>
      <c r="G400" s="114"/>
    </row>
    <row r="401" spans="1:7" hidden="1" x14ac:dyDescent="0.25">
      <c r="A401" s="109"/>
      <c r="B401" s="109"/>
      <c r="C401" s="110"/>
      <c r="D401" s="111"/>
      <c r="E401" s="112"/>
      <c r="F401" s="113"/>
      <c r="G401" s="114"/>
    </row>
    <row r="402" spans="1:7" hidden="1" x14ac:dyDescent="0.25">
      <c r="A402" s="109"/>
      <c r="B402" s="109"/>
      <c r="C402" s="110"/>
      <c r="D402" s="111"/>
      <c r="E402" s="112"/>
      <c r="F402" s="113"/>
      <c r="G402" s="114"/>
    </row>
    <row r="403" spans="1:7" hidden="1" x14ac:dyDescent="0.25">
      <c r="A403" s="109"/>
      <c r="B403" s="109"/>
      <c r="C403" s="110"/>
      <c r="D403" s="111"/>
      <c r="E403" s="112"/>
      <c r="F403" s="113"/>
      <c r="G403" s="114"/>
    </row>
    <row r="404" spans="1:7" hidden="1" x14ac:dyDescent="0.25">
      <c r="A404" s="109"/>
      <c r="B404" s="109"/>
      <c r="C404" s="110"/>
      <c r="D404" s="111"/>
      <c r="E404" s="112"/>
      <c r="F404" s="113"/>
      <c r="G404" s="114"/>
    </row>
    <row r="405" spans="1:7" hidden="1" x14ac:dyDescent="0.25">
      <c r="A405" s="109"/>
      <c r="B405" s="109"/>
      <c r="C405" s="110"/>
      <c r="D405" s="111"/>
      <c r="E405" s="112"/>
      <c r="F405" s="113"/>
      <c r="G405" s="114"/>
    </row>
    <row r="406" spans="1:7" hidden="1" x14ac:dyDescent="0.25">
      <c r="A406" s="109"/>
      <c r="B406" s="109"/>
      <c r="C406" s="110"/>
      <c r="D406" s="111"/>
      <c r="E406" s="112"/>
      <c r="F406" s="113"/>
      <c r="G406" s="114"/>
    </row>
    <row r="407" spans="1:7" hidden="1" x14ac:dyDescent="0.25">
      <c r="A407" s="109"/>
      <c r="B407" s="109"/>
      <c r="C407" s="110"/>
      <c r="D407" s="111"/>
      <c r="E407" s="112"/>
      <c r="F407" s="113"/>
      <c r="G407" s="114"/>
    </row>
    <row r="408" spans="1:7" hidden="1" x14ac:dyDescent="0.25">
      <c r="A408" s="109"/>
      <c r="B408" s="109"/>
      <c r="C408" s="110"/>
      <c r="D408" s="111"/>
      <c r="E408" s="112"/>
      <c r="F408" s="113"/>
      <c r="G408" s="114"/>
    </row>
    <row r="409" spans="1:7" hidden="1" x14ac:dyDescent="0.25">
      <c r="A409" s="109"/>
      <c r="B409" s="109"/>
      <c r="C409" s="110"/>
      <c r="D409" s="111"/>
      <c r="E409" s="112"/>
      <c r="F409" s="113"/>
      <c r="G409" s="114"/>
    </row>
    <row r="410" spans="1:7" hidden="1" x14ac:dyDescent="0.25">
      <c r="A410" s="109"/>
      <c r="B410" s="109"/>
      <c r="C410" s="110"/>
      <c r="D410" s="111"/>
      <c r="E410" s="112"/>
      <c r="F410" s="113"/>
      <c r="G410" s="114"/>
    </row>
    <row r="411" spans="1:7" hidden="1" x14ac:dyDescent="0.25">
      <c r="A411" s="109"/>
      <c r="B411" s="109"/>
      <c r="C411" s="110"/>
      <c r="D411" s="111"/>
      <c r="E411" s="112"/>
      <c r="F411" s="113"/>
      <c r="G411" s="114"/>
    </row>
    <row r="412" spans="1:7" hidden="1" x14ac:dyDescent="0.25">
      <c r="A412" s="109"/>
      <c r="B412" s="109"/>
      <c r="C412" s="110"/>
      <c r="D412" s="111"/>
      <c r="E412" s="112"/>
      <c r="F412" s="113"/>
      <c r="G412" s="114"/>
    </row>
    <row r="413" spans="1:7" hidden="1" x14ac:dyDescent="0.25">
      <c r="A413" s="109"/>
      <c r="B413" s="109"/>
      <c r="C413" s="110"/>
      <c r="D413" s="111"/>
      <c r="E413" s="112"/>
      <c r="F413" s="113"/>
      <c r="G413" s="114"/>
    </row>
    <row r="414" spans="1:7" hidden="1" x14ac:dyDescent="0.25">
      <c r="A414" s="109"/>
      <c r="B414" s="109"/>
      <c r="C414" s="110"/>
      <c r="D414" s="111"/>
      <c r="E414" s="112"/>
      <c r="F414" s="113"/>
      <c r="G414" s="114"/>
    </row>
    <row r="415" spans="1:7" hidden="1" x14ac:dyDescent="0.25">
      <c r="A415" s="109"/>
      <c r="B415" s="109"/>
      <c r="C415" s="110"/>
      <c r="D415" s="111"/>
      <c r="E415" s="112"/>
      <c r="F415" s="113"/>
      <c r="G415" s="114"/>
    </row>
    <row r="416" spans="1:7" hidden="1" x14ac:dyDescent="0.25">
      <c r="A416" s="109"/>
      <c r="B416" s="109"/>
      <c r="C416" s="110"/>
      <c r="D416" s="111"/>
      <c r="E416" s="112"/>
      <c r="F416" s="113"/>
      <c r="G416" s="114"/>
    </row>
    <row r="417" spans="1:7" hidden="1" x14ac:dyDescent="0.25">
      <c r="A417" s="109"/>
      <c r="B417" s="109"/>
      <c r="C417" s="110"/>
      <c r="D417" s="111"/>
      <c r="E417" s="112"/>
      <c r="F417" s="113"/>
      <c r="G417" s="114"/>
    </row>
    <row r="418" spans="1:7" hidden="1" x14ac:dyDescent="0.25">
      <c r="A418" s="109"/>
      <c r="B418" s="109"/>
      <c r="C418" s="110"/>
      <c r="D418" s="111"/>
      <c r="E418" s="112"/>
      <c r="F418" s="113"/>
      <c r="G418" s="114"/>
    </row>
    <row r="419" spans="1:7" hidden="1" x14ac:dyDescent="0.25">
      <c r="A419" s="109"/>
      <c r="B419" s="109"/>
      <c r="C419" s="110"/>
      <c r="D419" s="111"/>
      <c r="E419" s="112"/>
      <c r="F419" s="113"/>
      <c r="G419" s="114"/>
    </row>
    <row r="420" spans="1:7" hidden="1" x14ac:dyDescent="0.25">
      <c r="A420" s="109"/>
      <c r="B420" s="109"/>
      <c r="C420" s="110"/>
      <c r="D420" s="111"/>
      <c r="E420" s="112"/>
      <c r="F420" s="113"/>
      <c r="G420" s="114"/>
    </row>
    <row r="421" spans="1:7" hidden="1" x14ac:dyDescent="0.25">
      <c r="A421" s="109"/>
      <c r="B421" s="109"/>
      <c r="C421" s="110"/>
      <c r="D421" s="111"/>
      <c r="E421" s="112"/>
      <c r="F421" s="113"/>
      <c r="G421" s="114"/>
    </row>
    <row r="422" spans="1:7" hidden="1" x14ac:dyDescent="0.25">
      <c r="A422" s="109"/>
      <c r="B422" s="109"/>
      <c r="C422" s="110"/>
      <c r="D422" s="111"/>
      <c r="E422" s="112"/>
      <c r="F422" s="113"/>
      <c r="G422" s="114"/>
    </row>
    <row r="423" spans="1:7" hidden="1" x14ac:dyDescent="0.25">
      <c r="A423" s="109"/>
      <c r="B423" s="109"/>
      <c r="C423" s="110"/>
      <c r="D423" s="111"/>
      <c r="E423" s="112"/>
      <c r="F423" s="113"/>
      <c r="G423" s="114"/>
    </row>
    <row r="424" spans="1:7" hidden="1" x14ac:dyDescent="0.25">
      <c r="A424" s="109"/>
      <c r="B424" s="109"/>
      <c r="C424" s="110"/>
      <c r="D424" s="111"/>
      <c r="E424" s="112"/>
      <c r="F424" s="113"/>
      <c r="G424" s="114"/>
    </row>
    <row r="425" spans="1:7" hidden="1" x14ac:dyDescent="0.25">
      <c r="A425" s="109"/>
      <c r="B425" s="109"/>
      <c r="C425" s="110"/>
      <c r="D425" s="111"/>
      <c r="E425" s="112"/>
      <c r="F425" s="113"/>
      <c r="G425" s="114"/>
    </row>
    <row r="426" spans="1:7" hidden="1" x14ac:dyDescent="0.25">
      <c r="A426" s="109"/>
      <c r="B426" s="109"/>
      <c r="C426" s="110"/>
      <c r="D426" s="111"/>
      <c r="E426" s="112"/>
      <c r="F426" s="113"/>
      <c r="G426" s="114"/>
    </row>
    <row r="427" spans="1:7" hidden="1" x14ac:dyDescent="0.25">
      <c r="A427" s="109"/>
      <c r="B427" s="109"/>
      <c r="C427" s="110"/>
      <c r="D427" s="111"/>
      <c r="E427" s="112"/>
      <c r="F427" s="113"/>
      <c r="G427" s="114"/>
    </row>
    <row r="428" spans="1:7" hidden="1" x14ac:dyDescent="0.25">
      <c r="A428" s="109"/>
      <c r="B428" s="109"/>
      <c r="C428" s="110"/>
      <c r="D428" s="111"/>
      <c r="E428" s="112"/>
      <c r="F428" s="113"/>
      <c r="G428" s="114"/>
    </row>
    <row r="429" spans="1:7" hidden="1" x14ac:dyDescent="0.25">
      <c r="A429" s="109"/>
      <c r="B429" s="109"/>
      <c r="C429" s="110"/>
      <c r="D429" s="111"/>
      <c r="E429" s="112"/>
      <c r="F429" s="113"/>
      <c r="G429" s="114"/>
    </row>
    <row r="430" spans="1:7" hidden="1" x14ac:dyDescent="0.25">
      <c r="A430" s="109"/>
      <c r="B430" s="109"/>
      <c r="C430" s="110"/>
      <c r="D430" s="111"/>
      <c r="E430" s="112"/>
      <c r="F430" s="113"/>
      <c r="G430" s="114"/>
    </row>
    <row r="431" spans="1:7" hidden="1" x14ac:dyDescent="0.25">
      <c r="A431" s="109"/>
      <c r="B431" s="109"/>
      <c r="C431" s="110"/>
      <c r="D431" s="111"/>
      <c r="E431" s="112"/>
      <c r="F431" s="113"/>
      <c r="G431" s="114"/>
    </row>
    <row r="432" spans="1:7" hidden="1" x14ac:dyDescent="0.25">
      <c r="A432" s="109"/>
      <c r="B432" s="109"/>
      <c r="C432" s="110"/>
      <c r="D432" s="111"/>
      <c r="E432" s="112"/>
      <c r="F432" s="113"/>
      <c r="G432" s="114"/>
    </row>
    <row r="433" spans="1:7" hidden="1" x14ac:dyDescent="0.25">
      <c r="A433" s="109"/>
      <c r="B433" s="109"/>
      <c r="C433" s="110"/>
      <c r="D433" s="111"/>
      <c r="E433" s="112"/>
      <c r="F433" s="113"/>
      <c r="G433" s="114"/>
    </row>
    <row r="434" spans="1:7" hidden="1" x14ac:dyDescent="0.25">
      <c r="A434" s="109"/>
      <c r="B434" s="109"/>
      <c r="C434" s="110"/>
      <c r="D434" s="111"/>
      <c r="E434" s="112"/>
      <c r="F434" s="113"/>
      <c r="G434" s="114"/>
    </row>
    <row r="435" spans="1:7" hidden="1" x14ac:dyDescent="0.25">
      <c r="A435" s="109"/>
      <c r="B435" s="109"/>
      <c r="C435" s="110"/>
      <c r="D435" s="111"/>
      <c r="E435" s="112"/>
      <c r="F435" s="113"/>
      <c r="G435" s="114"/>
    </row>
    <row r="436" spans="1:7" hidden="1" x14ac:dyDescent="0.25">
      <c r="A436" s="109"/>
      <c r="B436" s="109"/>
      <c r="C436" s="110"/>
      <c r="D436" s="111"/>
      <c r="E436" s="112"/>
      <c r="F436" s="113"/>
      <c r="G436" s="114"/>
    </row>
    <row r="437" spans="1:7" hidden="1" x14ac:dyDescent="0.25">
      <c r="A437" s="109"/>
      <c r="B437" s="109"/>
      <c r="C437" s="110"/>
      <c r="D437" s="111"/>
      <c r="E437" s="112"/>
      <c r="F437" s="113"/>
      <c r="G437" s="114"/>
    </row>
    <row r="438" spans="1:7" hidden="1" x14ac:dyDescent="0.25">
      <c r="A438" s="109"/>
      <c r="B438" s="109"/>
      <c r="C438" s="110"/>
      <c r="D438" s="111"/>
      <c r="E438" s="112"/>
      <c r="F438" s="113"/>
      <c r="G438" s="114"/>
    </row>
    <row r="439" spans="1:7" hidden="1" x14ac:dyDescent="0.25">
      <c r="A439" s="109"/>
      <c r="B439" s="109"/>
      <c r="C439" s="110"/>
      <c r="D439" s="111"/>
      <c r="E439" s="112"/>
      <c r="F439" s="113"/>
      <c r="G439" s="114"/>
    </row>
    <row r="440" spans="1:7" hidden="1" x14ac:dyDescent="0.25">
      <c r="A440" s="109"/>
      <c r="B440" s="109"/>
      <c r="C440" s="110"/>
      <c r="D440" s="111"/>
      <c r="E440" s="112"/>
      <c r="F440" s="113"/>
      <c r="G440" s="114"/>
    </row>
    <row r="441" spans="1:7" hidden="1" x14ac:dyDescent="0.25">
      <c r="A441" s="109"/>
      <c r="B441" s="109"/>
      <c r="C441" s="110"/>
      <c r="D441" s="111"/>
      <c r="E441" s="112"/>
      <c r="F441" s="113"/>
      <c r="G441" s="114"/>
    </row>
    <row r="442" spans="1:7" hidden="1" x14ac:dyDescent="0.25">
      <c r="A442" s="109"/>
      <c r="B442" s="109"/>
      <c r="C442" s="110"/>
      <c r="D442" s="111"/>
      <c r="E442" s="112"/>
      <c r="F442" s="113"/>
      <c r="G442" s="114"/>
    </row>
    <row r="443" spans="1:7" hidden="1" x14ac:dyDescent="0.25">
      <c r="A443" s="109"/>
      <c r="B443" s="109"/>
      <c r="C443" s="110"/>
      <c r="D443" s="111"/>
      <c r="E443" s="112"/>
      <c r="F443" s="113"/>
      <c r="G443" s="114"/>
    </row>
    <row r="444" spans="1:7" hidden="1" x14ac:dyDescent="0.25">
      <c r="A444" s="109"/>
      <c r="B444" s="109"/>
      <c r="C444" s="110"/>
      <c r="D444" s="111"/>
      <c r="E444" s="112"/>
      <c r="F444" s="113"/>
      <c r="G444" s="114"/>
    </row>
    <row r="445" spans="1:7" hidden="1" x14ac:dyDescent="0.25">
      <c r="A445" s="109"/>
      <c r="B445" s="109"/>
      <c r="C445" s="110"/>
      <c r="D445" s="111"/>
      <c r="E445" s="112"/>
      <c r="F445" s="113"/>
      <c r="G445" s="114"/>
    </row>
    <row r="446" spans="1:7" hidden="1" x14ac:dyDescent="0.25">
      <c r="A446" s="109"/>
      <c r="B446" s="109"/>
      <c r="C446" s="110"/>
      <c r="D446" s="111"/>
      <c r="E446" s="112"/>
      <c r="F446" s="113"/>
      <c r="G446" s="114"/>
    </row>
    <row r="447" spans="1:7" hidden="1" x14ac:dyDescent="0.25">
      <c r="A447" s="109"/>
      <c r="B447" s="109"/>
      <c r="C447" s="110"/>
      <c r="D447" s="111"/>
      <c r="E447" s="112"/>
      <c r="F447" s="113"/>
      <c r="G447" s="114"/>
    </row>
    <row r="448" spans="1:7" hidden="1" x14ac:dyDescent="0.25">
      <c r="A448" s="109"/>
      <c r="B448" s="109"/>
      <c r="C448" s="110"/>
      <c r="D448" s="111"/>
      <c r="E448" s="112"/>
      <c r="F448" s="113"/>
      <c r="G448" s="114"/>
    </row>
    <row r="449" spans="1:7" hidden="1" x14ac:dyDescent="0.25">
      <c r="A449" s="109"/>
      <c r="B449" s="109"/>
      <c r="C449" s="110"/>
      <c r="D449" s="111"/>
      <c r="E449" s="112"/>
      <c r="F449" s="113"/>
      <c r="G449" s="114"/>
    </row>
    <row r="450" spans="1:7" hidden="1" x14ac:dyDescent="0.25">
      <c r="A450" s="109"/>
      <c r="B450" s="109"/>
      <c r="C450" s="110"/>
      <c r="D450" s="111"/>
      <c r="E450" s="112"/>
      <c r="F450" s="113"/>
      <c r="G450" s="114"/>
    </row>
    <row r="451" spans="1:7" hidden="1" x14ac:dyDescent="0.25">
      <c r="A451" s="109"/>
      <c r="B451" s="109"/>
      <c r="C451" s="110"/>
      <c r="D451" s="111"/>
      <c r="E451" s="112"/>
      <c r="F451" s="113"/>
      <c r="G451" s="114"/>
    </row>
    <row r="452" spans="1:7" hidden="1" x14ac:dyDescent="0.25">
      <c r="A452" s="109"/>
      <c r="B452" s="109"/>
      <c r="C452" s="110"/>
      <c r="D452" s="111"/>
      <c r="E452" s="112"/>
      <c r="F452" s="113"/>
      <c r="G452" s="114"/>
    </row>
    <row r="453" spans="1:7" hidden="1" x14ac:dyDescent="0.25">
      <c r="A453" s="109"/>
      <c r="B453" s="109"/>
      <c r="C453" s="110"/>
      <c r="D453" s="111"/>
      <c r="E453" s="112"/>
      <c r="F453" s="113"/>
      <c r="G453" s="114"/>
    </row>
    <row r="454" spans="1:7" hidden="1" x14ac:dyDescent="0.25">
      <c r="A454" s="109"/>
      <c r="B454" s="109"/>
      <c r="C454" s="110"/>
      <c r="D454" s="111"/>
      <c r="E454" s="112"/>
      <c r="F454" s="113"/>
      <c r="G454" s="114"/>
    </row>
    <row r="455" spans="1:7" hidden="1" x14ac:dyDescent="0.25">
      <c r="A455" s="109"/>
      <c r="B455" s="109"/>
      <c r="C455" s="110"/>
      <c r="D455" s="111"/>
      <c r="E455" s="112"/>
      <c r="F455" s="113"/>
      <c r="G455" s="114"/>
    </row>
    <row r="456" spans="1:7" hidden="1" x14ac:dyDescent="0.25">
      <c r="A456" s="109"/>
      <c r="B456" s="109"/>
      <c r="C456" s="110"/>
      <c r="D456" s="111"/>
      <c r="E456" s="112"/>
      <c r="F456" s="113"/>
      <c r="G456" s="114"/>
    </row>
    <row r="457" spans="1:7" hidden="1" x14ac:dyDescent="0.25">
      <c r="A457" s="109"/>
      <c r="B457" s="109"/>
      <c r="C457" s="110"/>
      <c r="D457" s="111"/>
      <c r="E457" s="112"/>
      <c r="F457" s="113"/>
      <c r="G457" s="114"/>
    </row>
    <row r="458" spans="1:7" hidden="1" x14ac:dyDescent="0.25">
      <c r="A458" s="109"/>
      <c r="B458" s="109"/>
      <c r="C458" s="110"/>
      <c r="D458" s="111"/>
      <c r="E458" s="112"/>
      <c r="F458" s="113"/>
      <c r="G458" s="114"/>
    </row>
    <row r="459" spans="1:7" hidden="1" x14ac:dyDescent="0.25">
      <c r="A459" s="109"/>
      <c r="B459" s="109"/>
      <c r="C459" s="110"/>
      <c r="D459" s="111"/>
      <c r="E459" s="112"/>
      <c r="F459" s="113"/>
      <c r="G459" s="114"/>
    </row>
    <row r="460" spans="1:7" hidden="1" x14ac:dyDescent="0.25">
      <c r="A460" s="109"/>
      <c r="B460" s="109"/>
      <c r="C460" s="110"/>
      <c r="D460" s="111"/>
      <c r="E460" s="112"/>
      <c r="F460" s="113"/>
      <c r="G460" s="114"/>
    </row>
    <row r="461" spans="1:7" hidden="1" x14ac:dyDescent="0.25">
      <c r="A461" s="109"/>
      <c r="B461" s="109"/>
      <c r="C461" s="110"/>
      <c r="D461" s="111"/>
      <c r="E461" s="112"/>
      <c r="F461" s="113"/>
      <c r="G461" s="114"/>
    </row>
    <row r="462" spans="1:7" hidden="1" x14ac:dyDescent="0.25">
      <c r="A462" s="109"/>
      <c r="B462" s="109"/>
      <c r="C462" s="110"/>
      <c r="D462" s="111"/>
      <c r="E462" s="112"/>
      <c r="F462" s="113"/>
      <c r="G462" s="114"/>
    </row>
    <row r="463" spans="1:7" hidden="1" x14ac:dyDescent="0.25">
      <c r="A463" s="109"/>
      <c r="B463" s="109"/>
      <c r="C463" s="110"/>
      <c r="D463" s="111"/>
      <c r="E463" s="112"/>
      <c r="F463" s="113"/>
      <c r="G463" s="114"/>
    </row>
    <row r="464" spans="1:7" hidden="1" x14ac:dyDescent="0.25">
      <c r="A464" s="109"/>
      <c r="B464" s="109"/>
      <c r="C464" s="110"/>
      <c r="D464" s="111"/>
      <c r="E464" s="112"/>
      <c r="F464" s="113"/>
      <c r="G464" s="114"/>
    </row>
    <row r="465" spans="1:7" hidden="1" x14ac:dyDescent="0.25">
      <c r="A465" s="109"/>
      <c r="B465" s="109"/>
      <c r="C465" s="110"/>
      <c r="D465" s="111"/>
      <c r="E465" s="112"/>
      <c r="F465" s="113"/>
      <c r="G465" s="114"/>
    </row>
    <row r="466" spans="1:7" hidden="1" x14ac:dyDescent="0.25">
      <c r="A466" s="109"/>
      <c r="B466" s="109"/>
      <c r="C466" s="110"/>
      <c r="D466" s="111"/>
      <c r="E466" s="112"/>
      <c r="F466" s="113"/>
      <c r="G466" s="114"/>
    </row>
    <row r="467" spans="1:7" hidden="1" x14ac:dyDescent="0.25">
      <c r="A467" s="109"/>
      <c r="B467" s="109"/>
      <c r="C467" s="110"/>
      <c r="D467" s="111"/>
      <c r="E467" s="112"/>
      <c r="F467" s="113"/>
      <c r="G467" s="114"/>
    </row>
    <row r="468" spans="1:7" hidden="1" x14ac:dyDescent="0.25">
      <c r="A468" s="109"/>
      <c r="B468" s="109"/>
      <c r="C468" s="110"/>
      <c r="D468" s="111"/>
      <c r="E468" s="112"/>
      <c r="F468" s="113"/>
      <c r="G468" s="114"/>
    </row>
    <row r="469" spans="1:7" hidden="1" x14ac:dyDescent="0.25">
      <c r="A469" s="109"/>
      <c r="B469" s="109"/>
      <c r="C469" s="110"/>
      <c r="D469" s="111"/>
      <c r="E469" s="112"/>
      <c r="F469" s="113"/>
      <c r="G469" s="114"/>
    </row>
    <row r="470" spans="1:7" hidden="1" x14ac:dyDescent="0.25">
      <c r="A470" s="109"/>
      <c r="B470" s="109"/>
      <c r="C470" s="110"/>
      <c r="D470" s="111"/>
      <c r="E470" s="112"/>
      <c r="F470" s="113"/>
      <c r="G470" s="114"/>
    </row>
    <row r="471" spans="1:7" hidden="1" x14ac:dyDescent="0.25">
      <c r="A471" s="109"/>
      <c r="B471" s="109"/>
      <c r="C471" s="110"/>
      <c r="D471" s="111"/>
      <c r="E471" s="112"/>
      <c r="F471" s="113"/>
      <c r="G471" s="114"/>
    </row>
    <row r="472" spans="1:7" hidden="1" x14ac:dyDescent="0.25">
      <c r="A472" s="109"/>
      <c r="B472" s="109"/>
      <c r="C472" s="110"/>
      <c r="D472" s="111"/>
      <c r="E472" s="112"/>
      <c r="F472" s="113"/>
      <c r="G472" s="114"/>
    </row>
    <row r="473" spans="1:7" hidden="1" x14ac:dyDescent="0.25">
      <c r="A473" s="109"/>
      <c r="B473" s="109"/>
      <c r="C473" s="110"/>
      <c r="D473" s="111"/>
      <c r="E473" s="112"/>
      <c r="F473" s="113"/>
      <c r="G473" s="114"/>
    </row>
    <row r="474" spans="1:7" hidden="1" x14ac:dyDescent="0.25">
      <c r="A474" s="109"/>
      <c r="B474" s="109"/>
      <c r="C474" s="110"/>
      <c r="D474" s="111"/>
      <c r="E474" s="112"/>
      <c r="F474" s="113"/>
      <c r="G474" s="114"/>
    </row>
    <row r="475" spans="1:7" hidden="1" x14ac:dyDescent="0.25">
      <c r="A475" s="109"/>
      <c r="B475" s="109"/>
      <c r="C475" s="110"/>
      <c r="D475" s="111"/>
      <c r="E475" s="112"/>
      <c r="F475" s="113"/>
      <c r="G475" s="114"/>
    </row>
    <row r="476" spans="1:7" hidden="1" x14ac:dyDescent="0.25">
      <c r="A476" s="109"/>
      <c r="B476" s="109"/>
      <c r="C476" s="110"/>
      <c r="D476" s="111"/>
      <c r="E476" s="112"/>
      <c r="F476" s="113"/>
      <c r="G476" s="114"/>
    </row>
    <row r="477" spans="1:7" hidden="1" x14ac:dyDescent="0.25">
      <c r="A477" s="109"/>
      <c r="B477" s="109"/>
      <c r="C477" s="110"/>
      <c r="D477" s="111"/>
      <c r="E477" s="112"/>
      <c r="F477" s="113"/>
      <c r="G477" s="114"/>
    </row>
    <row r="478" spans="1:7" hidden="1" x14ac:dyDescent="0.25">
      <c r="A478" s="109"/>
      <c r="B478" s="109"/>
      <c r="C478" s="110"/>
      <c r="D478" s="111"/>
      <c r="E478" s="112"/>
      <c r="F478" s="113"/>
      <c r="G478" s="114"/>
    </row>
    <row r="479" spans="1:7" hidden="1" x14ac:dyDescent="0.25">
      <c r="A479" s="109"/>
      <c r="B479" s="109"/>
      <c r="C479" s="110"/>
      <c r="D479" s="111"/>
      <c r="E479" s="112"/>
      <c r="F479" s="113"/>
      <c r="G479" s="114"/>
    </row>
    <row r="480" spans="1:7" hidden="1" x14ac:dyDescent="0.25">
      <c r="A480" s="109"/>
      <c r="B480" s="109"/>
      <c r="C480" s="110"/>
      <c r="D480" s="111"/>
      <c r="E480" s="112"/>
      <c r="F480" s="113"/>
      <c r="G480" s="114"/>
    </row>
    <row r="481" spans="1:7" hidden="1" x14ac:dyDescent="0.25">
      <c r="A481" s="109"/>
      <c r="B481" s="109"/>
      <c r="C481" s="110"/>
      <c r="D481" s="111"/>
      <c r="E481" s="112"/>
      <c r="F481" s="113"/>
      <c r="G481" s="114"/>
    </row>
    <row r="482" spans="1:7" hidden="1" x14ac:dyDescent="0.25">
      <c r="A482" s="109"/>
      <c r="B482" s="109"/>
      <c r="C482" s="110"/>
      <c r="D482" s="111"/>
      <c r="E482" s="112"/>
      <c r="F482" s="113"/>
      <c r="G482" s="114"/>
    </row>
    <row r="483" spans="1:7" hidden="1" x14ac:dyDescent="0.25">
      <c r="A483" s="109"/>
      <c r="B483" s="109"/>
      <c r="C483" s="110"/>
      <c r="D483" s="111"/>
      <c r="E483" s="112"/>
      <c r="F483" s="113"/>
      <c r="G483" s="114"/>
    </row>
    <row r="484" spans="1:7" hidden="1" x14ac:dyDescent="0.25">
      <c r="A484" s="109"/>
      <c r="B484" s="109"/>
      <c r="C484" s="110"/>
      <c r="D484" s="111"/>
      <c r="E484" s="112"/>
      <c r="F484" s="113"/>
      <c r="G484" s="114"/>
    </row>
    <row r="485" spans="1:7" hidden="1" x14ac:dyDescent="0.25">
      <c r="A485" s="109"/>
      <c r="B485" s="109"/>
      <c r="C485" s="110"/>
      <c r="D485" s="111"/>
      <c r="E485" s="112"/>
      <c r="F485" s="113"/>
      <c r="G485" s="114"/>
    </row>
    <row r="486" spans="1:7" hidden="1" x14ac:dyDescent="0.25">
      <c r="A486" s="109"/>
      <c r="B486" s="109"/>
      <c r="C486" s="110"/>
      <c r="D486" s="111"/>
      <c r="E486" s="112"/>
      <c r="F486" s="113"/>
      <c r="G486" s="114"/>
    </row>
    <row r="487" spans="1:7" hidden="1" x14ac:dyDescent="0.25">
      <c r="A487" s="109"/>
      <c r="B487" s="109"/>
      <c r="C487" s="110"/>
      <c r="D487" s="111"/>
      <c r="E487" s="112"/>
      <c r="F487" s="113"/>
      <c r="G487" s="114"/>
    </row>
    <row r="488" spans="1:7" hidden="1" x14ac:dyDescent="0.25">
      <c r="A488" s="109"/>
      <c r="B488" s="109"/>
      <c r="C488" s="110"/>
      <c r="D488" s="111"/>
      <c r="E488" s="112"/>
      <c r="F488" s="113"/>
      <c r="G488" s="114"/>
    </row>
    <row r="489" spans="1:7" hidden="1" x14ac:dyDescent="0.25">
      <c r="A489" s="109"/>
      <c r="B489" s="109"/>
      <c r="C489" s="110"/>
      <c r="D489" s="111"/>
      <c r="E489" s="112"/>
      <c r="F489" s="113"/>
      <c r="G489" s="114"/>
    </row>
    <row r="490" spans="1:7" hidden="1" x14ac:dyDescent="0.25">
      <c r="A490" s="109"/>
      <c r="B490" s="109"/>
      <c r="C490" s="110"/>
      <c r="D490" s="111"/>
      <c r="E490" s="112"/>
      <c r="F490" s="113"/>
      <c r="G490" s="114"/>
    </row>
    <row r="491" spans="1:7" hidden="1" x14ac:dyDescent="0.25">
      <c r="A491" s="109"/>
      <c r="B491" s="109"/>
      <c r="C491" s="110"/>
      <c r="D491" s="111"/>
      <c r="E491" s="112"/>
      <c r="F491" s="113"/>
      <c r="G491" s="114"/>
    </row>
    <row r="492" spans="1:7" hidden="1" x14ac:dyDescent="0.25">
      <c r="A492" s="109"/>
      <c r="B492" s="109"/>
      <c r="C492" s="110"/>
      <c r="D492" s="111"/>
      <c r="E492" s="112"/>
      <c r="F492" s="113"/>
      <c r="G492" s="114"/>
    </row>
    <row r="493" spans="1:7" hidden="1" x14ac:dyDescent="0.25">
      <c r="A493" s="109"/>
      <c r="B493" s="109"/>
      <c r="C493" s="110"/>
      <c r="D493" s="111"/>
      <c r="E493" s="112"/>
      <c r="F493" s="113"/>
      <c r="G493" s="114"/>
    </row>
    <row r="494" spans="1:7" hidden="1" x14ac:dyDescent="0.25">
      <c r="A494" s="109"/>
      <c r="B494" s="109"/>
      <c r="C494" s="110"/>
      <c r="D494" s="111"/>
      <c r="E494" s="112"/>
      <c r="F494" s="113"/>
      <c r="G494" s="114"/>
    </row>
    <row r="495" spans="1:7" hidden="1" x14ac:dyDescent="0.25">
      <c r="A495" s="109"/>
      <c r="B495" s="109"/>
      <c r="C495" s="110"/>
      <c r="D495" s="111"/>
      <c r="E495" s="112"/>
      <c r="F495" s="113"/>
      <c r="G495" s="114"/>
    </row>
    <row r="496" spans="1:7" hidden="1" x14ac:dyDescent="0.25">
      <c r="A496" s="109"/>
      <c r="B496" s="109"/>
      <c r="C496" s="110"/>
      <c r="D496" s="111"/>
      <c r="E496" s="112"/>
      <c r="F496" s="113"/>
      <c r="G496" s="114"/>
    </row>
    <row r="497" spans="1:7" hidden="1" x14ac:dyDescent="0.25">
      <c r="A497" s="109"/>
      <c r="B497" s="109"/>
      <c r="C497" s="110"/>
      <c r="D497" s="111"/>
      <c r="E497" s="112"/>
      <c r="F497" s="113"/>
      <c r="G497" s="114"/>
    </row>
    <row r="498" spans="1:7" hidden="1" x14ac:dyDescent="0.25">
      <c r="A498" s="109"/>
      <c r="B498" s="109"/>
      <c r="C498" s="110"/>
      <c r="D498" s="111"/>
      <c r="E498" s="112"/>
      <c r="F498" s="113"/>
      <c r="G498" s="114"/>
    </row>
    <row r="499" spans="1:7" hidden="1" x14ac:dyDescent="0.25">
      <c r="A499" s="109"/>
      <c r="B499" s="109"/>
      <c r="C499" s="110"/>
      <c r="D499" s="111"/>
      <c r="E499" s="112"/>
      <c r="F499" s="113"/>
      <c r="G499" s="114"/>
    </row>
    <row r="500" spans="1:7" hidden="1" x14ac:dyDescent="0.25">
      <c r="A500" s="109"/>
      <c r="B500" s="109"/>
      <c r="C500" s="110"/>
      <c r="D500" s="111"/>
      <c r="E500" s="112"/>
      <c r="F500" s="113"/>
      <c r="G500" s="114"/>
    </row>
    <row r="501" spans="1:7" hidden="1" x14ac:dyDescent="0.25">
      <c r="A501" s="109"/>
      <c r="B501" s="109"/>
      <c r="C501" s="110"/>
      <c r="D501" s="111"/>
      <c r="E501" s="112"/>
      <c r="F501" s="113"/>
      <c r="G501" s="114"/>
    </row>
    <row r="502" spans="1:7" hidden="1" x14ac:dyDescent="0.25">
      <c r="A502" s="109"/>
      <c r="B502" s="109"/>
      <c r="C502" s="110"/>
      <c r="D502" s="111"/>
      <c r="E502" s="112"/>
      <c r="F502" s="113"/>
      <c r="G502" s="114"/>
    </row>
    <row r="503" spans="1:7" hidden="1" x14ac:dyDescent="0.25">
      <c r="A503" s="109"/>
      <c r="B503" s="109"/>
      <c r="C503" s="110"/>
      <c r="D503" s="111"/>
      <c r="E503" s="112"/>
      <c r="F503" s="113"/>
      <c r="G503" s="114"/>
    </row>
    <row r="504" spans="1:7" hidden="1" x14ac:dyDescent="0.25">
      <c r="A504" s="109"/>
      <c r="B504" s="109"/>
      <c r="C504" s="110"/>
      <c r="D504" s="111"/>
      <c r="E504" s="112"/>
      <c r="F504" s="113"/>
      <c r="G504" s="114"/>
    </row>
    <row r="505" spans="1:7" hidden="1" x14ac:dyDescent="0.25">
      <c r="A505" s="109"/>
      <c r="B505" s="109"/>
      <c r="C505" s="110"/>
      <c r="D505" s="111"/>
      <c r="E505" s="112"/>
      <c r="F505" s="113"/>
      <c r="G505" s="114"/>
    </row>
    <row r="506" spans="1:7" hidden="1" x14ac:dyDescent="0.25">
      <c r="A506" s="109"/>
      <c r="B506" s="109"/>
      <c r="C506" s="110"/>
      <c r="D506" s="111"/>
      <c r="E506" s="112"/>
      <c r="F506" s="113"/>
      <c r="G506" s="114"/>
    </row>
    <row r="507" spans="1:7" hidden="1" x14ac:dyDescent="0.25">
      <c r="A507" s="109"/>
      <c r="B507" s="109"/>
      <c r="C507" s="110"/>
      <c r="D507" s="111"/>
      <c r="E507" s="112"/>
      <c r="F507" s="113"/>
      <c r="G507" s="114"/>
    </row>
    <row r="508" spans="1:7" hidden="1" x14ac:dyDescent="0.25">
      <c r="A508" s="109"/>
      <c r="B508" s="109"/>
      <c r="C508" s="110"/>
      <c r="D508" s="111"/>
      <c r="E508" s="112"/>
      <c r="F508" s="113"/>
      <c r="G508" s="114"/>
    </row>
    <row r="509" spans="1:7" hidden="1" x14ac:dyDescent="0.25">
      <c r="A509" s="109"/>
      <c r="B509" s="109"/>
      <c r="C509" s="110"/>
      <c r="D509" s="111"/>
      <c r="E509" s="112"/>
      <c r="F509" s="113"/>
      <c r="G509" s="114"/>
    </row>
    <row r="510" spans="1:7" hidden="1" x14ac:dyDescent="0.25">
      <c r="A510" s="109"/>
      <c r="B510" s="109"/>
      <c r="C510" s="110"/>
      <c r="D510" s="111"/>
      <c r="E510" s="112"/>
      <c r="F510" s="113"/>
      <c r="G510" s="114"/>
    </row>
    <row r="511" spans="1:7" hidden="1" x14ac:dyDescent="0.25">
      <c r="A511" s="109"/>
      <c r="B511" s="109"/>
      <c r="C511" s="110"/>
      <c r="D511" s="111"/>
      <c r="E511" s="112"/>
      <c r="F511" s="113"/>
      <c r="G511" s="114"/>
    </row>
    <row r="512" spans="1:7" hidden="1" x14ac:dyDescent="0.25">
      <c r="A512" s="109"/>
      <c r="B512" s="109"/>
      <c r="C512" s="110"/>
      <c r="D512" s="111"/>
      <c r="E512" s="112"/>
      <c r="F512" s="113"/>
      <c r="G512" s="114"/>
    </row>
    <row r="513" spans="1:7" hidden="1" x14ac:dyDescent="0.25">
      <c r="A513" s="109"/>
      <c r="B513" s="109"/>
      <c r="C513" s="110"/>
      <c r="D513" s="111"/>
      <c r="E513" s="112"/>
      <c r="F513" s="113"/>
      <c r="G513" s="114"/>
    </row>
    <row r="514" spans="1:7" hidden="1" x14ac:dyDescent="0.25">
      <c r="A514" s="109"/>
      <c r="B514" s="109"/>
      <c r="C514" s="110"/>
      <c r="D514" s="111"/>
      <c r="E514" s="112"/>
      <c r="F514" s="113"/>
      <c r="G514" s="114"/>
    </row>
    <row r="515" spans="1:7" hidden="1" x14ac:dyDescent="0.25">
      <c r="A515" s="109"/>
      <c r="B515" s="109"/>
      <c r="C515" s="110"/>
      <c r="D515" s="111"/>
      <c r="E515" s="112"/>
      <c r="F515" s="113"/>
      <c r="G515" s="114"/>
    </row>
    <row r="516" spans="1:7" hidden="1" x14ac:dyDescent="0.25">
      <c r="A516" s="109"/>
      <c r="B516" s="109"/>
      <c r="C516" s="110"/>
      <c r="D516" s="111"/>
      <c r="E516" s="112"/>
      <c r="F516" s="113"/>
      <c r="G516" s="114"/>
    </row>
    <row r="517" spans="1:7" hidden="1" x14ac:dyDescent="0.25">
      <c r="A517" s="109"/>
      <c r="B517" s="109"/>
      <c r="C517" s="110"/>
      <c r="D517" s="111"/>
      <c r="E517" s="112"/>
      <c r="F517" s="113"/>
      <c r="G517" s="114"/>
    </row>
    <row r="518" spans="1:7" hidden="1" x14ac:dyDescent="0.25">
      <c r="A518" s="109"/>
      <c r="B518" s="109"/>
      <c r="C518" s="110"/>
      <c r="D518" s="111"/>
      <c r="E518" s="112"/>
      <c r="F518" s="113"/>
      <c r="G518" s="114"/>
    </row>
    <row r="519" spans="1:7" hidden="1" x14ac:dyDescent="0.25">
      <c r="A519" s="109"/>
      <c r="B519" s="109"/>
      <c r="C519" s="110"/>
      <c r="D519" s="111"/>
      <c r="E519" s="112"/>
      <c r="F519" s="113"/>
      <c r="G519" s="114"/>
    </row>
    <row r="520" spans="1:7" hidden="1" x14ac:dyDescent="0.25">
      <c r="A520" s="109"/>
      <c r="B520" s="109"/>
      <c r="C520" s="110"/>
      <c r="D520" s="111"/>
      <c r="E520" s="112"/>
      <c r="F520" s="113"/>
      <c r="G520" s="114"/>
    </row>
    <row r="521" spans="1:7" hidden="1" x14ac:dyDescent="0.25">
      <c r="A521" s="109"/>
      <c r="B521" s="109"/>
      <c r="C521" s="110"/>
      <c r="D521" s="111"/>
      <c r="E521" s="112"/>
      <c r="F521" s="113"/>
      <c r="G521" s="114"/>
    </row>
    <row r="522" spans="1:7" hidden="1" x14ac:dyDescent="0.25">
      <c r="A522" s="109"/>
      <c r="B522" s="109"/>
      <c r="C522" s="110"/>
      <c r="D522" s="111"/>
      <c r="E522" s="112"/>
      <c r="F522" s="113"/>
      <c r="G522" s="114"/>
    </row>
    <row r="523" spans="1:7" hidden="1" x14ac:dyDescent="0.25">
      <c r="A523" s="109"/>
      <c r="B523" s="109"/>
      <c r="C523" s="110"/>
      <c r="D523" s="111"/>
      <c r="E523" s="112"/>
      <c r="F523" s="113"/>
      <c r="G523" s="114"/>
    </row>
    <row r="524" spans="1:7" hidden="1" x14ac:dyDescent="0.25">
      <c r="A524" s="109"/>
      <c r="B524" s="109"/>
      <c r="C524" s="110"/>
      <c r="D524" s="111"/>
      <c r="E524" s="112"/>
      <c r="F524" s="113"/>
      <c r="G524" s="114"/>
    </row>
    <row r="525" spans="1:7" hidden="1" x14ac:dyDescent="0.25">
      <c r="A525" s="109"/>
      <c r="B525" s="109"/>
      <c r="C525" s="110"/>
      <c r="D525" s="111"/>
      <c r="E525" s="112"/>
      <c r="F525" s="113"/>
      <c r="G525" s="114"/>
    </row>
    <row r="526" spans="1:7" hidden="1" x14ac:dyDescent="0.25">
      <c r="A526" s="109"/>
      <c r="B526" s="109"/>
      <c r="C526" s="110"/>
      <c r="D526" s="111"/>
      <c r="E526" s="112"/>
      <c r="F526" s="113"/>
      <c r="G526" s="114"/>
    </row>
    <row r="527" spans="1:7" hidden="1" x14ac:dyDescent="0.25">
      <c r="A527" s="109"/>
      <c r="B527" s="109"/>
      <c r="C527" s="110"/>
      <c r="D527" s="111"/>
      <c r="E527" s="112"/>
      <c r="F527" s="113"/>
      <c r="G527" s="114"/>
    </row>
    <row r="528" spans="1:7" hidden="1" x14ac:dyDescent="0.25">
      <c r="A528" s="109"/>
      <c r="B528" s="109"/>
      <c r="C528" s="110"/>
      <c r="D528" s="111"/>
      <c r="E528" s="112"/>
      <c r="F528" s="113"/>
      <c r="G528" s="114"/>
    </row>
    <row r="529" spans="1:7" hidden="1" x14ac:dyDescent="0.25">
      <c r="A529" s="109"/>
      <c r="B529" s="109"/>
      <c r="C529" s="110"/>
      <c r="D529" s="111"/>
      <c r="E529" s="112"/>
      <c r="F529" s="113"/>
      <c r="G529" s="114"/>
    </row>
    <row r="530" spans="1:7" hidden="1" x14ac:dyDescent="0.25">
      <c r="A530" s="109"/>
      <c r="B530" s="109"/>
      <c r="C530" s="110"/>
      <c r="D530" s="111"/>
      <c r="E530" s="112"/>
      <c r="F530" s="113"/>
      <c r="G530" s="114"/>
    </row>
    <row r="531" spans="1:7" hidden="1" x14ac:dyDescent="0.25">
      <c r="A531" s="109"/>
      <c r="B531" s="109"/>
      <c r="C531" s="110"/>
      <c r="D531" s="111"/>
      <c r="E531" s="112"/>
      <c r="F531" s="113"/>
      <c r="G531" s="114"/>
    </row>
    <row r="532" spans="1:7" hidden="1" x14ac:dyDescent="0.25">
      <c r="A532" s="109"/>
      <c r="B532" s="109"/>
      <c r="C532" s="110"/>
      <c r="D532" s="111"/>
      <c r="E532" s="112"/>
      <c r="F532" s="113"/>
      <c r="G532" s="114"/>
    </row>
    <row r="533" spans="1:7" hidden="1" x14ac:dyDescent="0.25">
      <c r="A533" s="109"/>
      <c r="B533" s="109"/>
      <c r="C533" s="110"/>
      <c r="D533" s="111"/>
      <c r="E533" s="112"/>
      <c r="F533" s="113"/>
      <c r="G533" s="114"/>
    </row>
    <row r="534" spans="1:7" hidden="1" x14ac:dyDescent="0.25">
      <c r="A534" s="109"/>
      <c r="B534" s="109"/>
      <c r="C534" s="110"/>
      <c r="D534" s="111"/>
      <c r="E534" s="112"/>
      <c r="F534" s="113"/>
      <c r="G534" s="114"/>
    </row>
    <row r="535" spans="1:7" hidden="1" x14ac:dyDescent="0.25">
      <c r="A535" s="109"/>
      <c r="B535" s="109"/>
      <c r="C535" s="110"/>
      <c r="D535" s="111"/>
      <c r="E535" s="112"/>
      <c r="F535" s="113"/>
      <c r="G535" s="114"/>
    </row>
    <row r="536" spans="1:7" hidden="1" x14ac:dyDescent="0.25">
      <c r="A536" s="109"/>
      <c r="B536" s="109"/>
      <c r="C536" s="110"/>
      <c r="D536" s="111"/>
      <c r="E536" s="112"/>
      <c r="F536" s="113"/>
      <c r="G536" s="114"/>
    </row>
    <row r="537" spans="1:7" hidden="1" x14ac:dyDescent="0.25">
      <c r="A537" s="109"/>
      <c r="B537" s="109"/>
      <c r="C537" s="110"/>
      <c r="D537" s="111"/>
      <c r="E537" s="112"/>
      <c r="F537" s="113"/>
      <c r="G537" s="114"/>
    </row>
    <row r="538" spans="1:7" hidden="1" x14ac:dyDescent="0.25">
      <c r="A538" s="109"/>
      <c r="B538" s="109"/>
      <c r="C538" s="110"/>
      <c r="D538" s="111"/>
      <c r="E538" s="112"/>
      <c r="F538" s="113"/>
      <c r="G538" s="114"/>
    </row>
    <row r="539" spans="1:7" hidden="1" x14ac:dyDescent="0.25">
      <c r="A539" s="109"/>
      <c r="B539" s="109"/>
      <c r="C539" s="110"/>
      <c r="D539" s="111"/>
      <c r="E539" s="112"/>
      <c r="F539" s="113"/>
      <c r="G539" s="114"/>
    </row>
    <row r="540" spans="1:7" hidden="1" x14ac:dyDescent="0.25">
      <c r="A540" s="109"/>
      <c r="B540" s="109"/>
      <c r="C540" s="110"/>
      <c r="D540" s="111"/>
      <c r="E540" s="112"/>
      <c r="F540" s="113"/>
      <c r="G540" s="114"/>
    </row>
    <row r="541" spans="1:7" hidden="1" x14ac:dyDescent="0.25">
      <c r="A541" s="109"/>
      <c r="B541" s="109"/>
      <c r="C541" s="110"/>
      <c r="D541" s="111"/>
      <c r="E541" s="112"/>
      <c r="F541" s="113"/>
      <c r="G541" s="114"/>
    </row>
    <row r="542" spans="1:7" hidden="1" x14ac:dyDescent="0.25">
      <c r="A542" s="109"/>
      <c r="B542" s="109"/>
      <c r="C542" s="110"/>
      <c r="D542" s="111"/>
      <c r="E542" s="112"/>
      <c r="F542" s="113"/>
      <c r="G542" s="114"/>
    </row>
    <row r="543" spans="1:7" hidden="1" x14ac:dyDescent="0.25">
      <c r="A543" s="109"/>
      <c r="B543" s="109"/>
      <c r="C543" s="110"/>
      <c r="D543" s="111"/>
      <c r="E543" s="112"/>
      <c r="F543" s="113"/>
      <c r="G543" s="114"/>
    </row>
    <row r="544" spans="1:7" hidden="1" x14ac:dyDescent="0.25">
      <c r="A544" s="109"/>
      <c r="B544" s="109"/>
      <c r="C544" s="110"/>
      <c r="D544" s="111"/>
      <c r="E544" s="112"/>
      <c r="F544" s="113"/>
      <c r="G544" s="114"/>
    </row>
    <row r="545" spans="1:7" hidden="1" x14ac:dyDescent="0.25">
      <c r="A545" s="109"/>
      <c r="B545" s="109"/>
      <c r="C545" s="110"/>
      <c r="D545" s="111"/>
      <c r="E545" s="112"/>
      <c r="F545" s="113"/>
      <c r="G545" s="114"/>
    </row>
    <row r="546" spans="1:7" hidden="1" x14ac:dyDescent="0.25">
      <c r="A546" s="109"/>
      <c r="B546" s="109"/>
      <c r="C546" s="110"/>
      <c r="D546" s="111"/>
      <c r="E546" s="112"/>
      <c r="F546" s="113"/>
      <c r="G546" s="114"/>
    </row>
    <row r="547" spans="1:7" hidden="1" x14ac:dyDescent="0.25">
      <c r="A547" s="109"/>
      <c r="B547" s="109"/>
      <c r="C547" s="110"/>
      <c r="D547" s="111"/>
      <c r="E547" s="112"/>
      <c r="F547" s="113"/>
      <c r="G547" s="114"/>
    </row>
    <row r="548" spans="1:7" hidden="1" x14ac:dyDescent="0.25">
      <c r="A548" s="109"/>
      <c r="B548" s="109"/>
      <c r="C548" s="110"/>
      <c r="D548" s="111"/>
      <c r="E548" s="112"/>
      <c r="F548" s="113"/>
      <c r="G548" s="114"/>
    </row>
    <row r="549" spans="1:7" hidden="1" x14ac:dyDescent="0.25">
      <c r="A549" s="109"/>
      <c r="B549" s="109"/>
      <c r="C549" s="110"/>
      <c r="D549" s="111"/>
      <c r="E549" s="112"/>
      <c r="F549" s="113"/>
      <c r="G549" s="114"/>
    </row>
    <row r="550" spans="1:7" hidden="1" x14ac:dyDescent="0.25">
      <c r="A550" s="109"/>
      <c r="B550" s="109"/>
      <c r="C550" s="110"/>
      <c r="D550" s="111"/>
      <c r="E550" s="112"/>
      <c r="F550" s="113"/>
      <c r="G550" s="114"/>
    </row>
    <row r="551" spans="1:7" hidden="1" x14ac:dyDescent="0.25">
      <c r="A551" s="109"/>
      <c r="B551" s="109"/>
      <c r="C551" s="110"/>
      <c r="D551" s="111"/>
      <c r="E551" s="112"/>
      <c r="F551" s="113"/>
      <c r="G551" s="114"/>
    </row>
    <row r="552" spans="1:7" hidden="1" x14ac:dyDescent="0.25">
      <c r="A552" s="109"/>
      <c r="B552" s="109"/>
      <c r="C552" s="110"/>
      <c r="D552" s="111"/>
      <c r="E552" s="112"/>
      <c r="F552" s="113"/>
      <c r="G552" s="114"/>
    </row>
    <row r="553" spans="1:7" hidden="1" x14ac:dyDescent="0.25">
      <c r="A553" s="109"/>
      <c r="B553" s="109"/>
      <c r="C553" s="110"/>
      <c r="D553" s="111"/>
      <c r="E553" s="112"/>
      <c r="F553" s="113"/>
      <c r="G553" s="114"/>
    </row>
    <row r="554" spans="1:7" hidden="1" x14ac:dyDescent="0.25">
      <c r="A554" s="109"/>
      <c r="B554" s="109"/>
      <c r="C554" s="110"/>
      <c r="D554" s="111"/>
      <c r="E554" s="112"/>
      <c r="F554" s="113"/>
      <c r="G554" s="114"/>
    </row>
    <row r="555" spans="1:7" hidden="1" x14ac:dyDescent="0.25">
      <c r="A555" s="109"/>
      <c r="B555" s="109"/>
      <c r="C555" s="110"/>
      <c r="D555" s="111"/>
      <c r="E555" s="112"/>
      <c r="F555" s="113"/>
      <c r="G555" s="114"/>
    </row>
    <row r="556" spans="1:7" hidden="1" x14ac:dyDescent="0.25">
      <c r="A556" s="109"/>
      <c r="B556" s="109"/>
      <c r="C556" s="110"/>
      <c r="D556" s="111"/>
      <c r="E556" s="112"/>
      <c r="F556" s="113"/>
      <c r="G556" s="114"/>
    </row>
    <row r="557" spans="1:7" hidden="1" x14ac:dyDescent="0.25">
      <c r="A557" s="109"/>
      <c r="B557" s="109"/>
      <c r="C557" s="110"/>
      <c r="D557" s="111"/>
      <c r="E557" s="112"/>
      <c r="F557" s="113"/>
      <c r="G557" s="114"/>
    </row>
    <row r="558" spans="1:7" hidden="1" x14ac:dyDescent="0.25">
      <c r="A558" s="109"/>
      <c r="B558" s="109"/>
      <c r="C558" s="110"/>
      <c r="D558" s="111"/>
      <c r="E558" s="112"/>
      <c r="F558" s="113"/>
      <c r="G558" s="114"/>
    </row>
    <row r="559" spans="1:7" hidden="1" x14ac:dyDescent="0.25">
      <c r="A559" s="109"/>
      <c r="B559" s="109"/>
      <c r="C559" s="110"/>
      <c r="D559" s="111"/>
      <c r="E559" s="112"/>
      <c r="F559" s="113"/>
      <c r="G559" s="114"/>
    </row>
    <row r="560" spans="1:7" hidden="1" x14ac:dyDescent="0.25">
      <c r="A560" s="109"/>
      <c r="B560" s="109"/>
      <c r="C560" s="110"/>
      <c r="D560" s="111"/>
      <c r="E560" s="112"/>
      <c r="F560" s="113"/>
      <c r="G560" s="114"/>
    </row>
    <row r="561" spans="1:7" hidden="1" x14ac:dyDescent="0.25">
      <c r="A561" s="109"/>
      <c r="B561" s="109"/>
      <c r="C561" s="110"/>
      <c r="D561" s="111"/>
      <c r="E561" s="112"/>
      <c r="F561" s="113"/>
      <c r="G561" s="114"/>
    </row>
    <row r="562" spans="1:7" hidden="1" x14ac:dyDescent="0.25">
      <c r="A562" s="109"/>
      <c r="B562" s="109"/>
      <c r="C562" s="110"/>
      <c r="D562" s="111"/>
      <c r="E562" s="112"/>
      <c r="F562" s="113"/>
      <c r="G562" s="114"/>
    </row>
    <row r="563" spans="1:7" hidden="1" x14ac:dyDescent="0.25">
      <c r="A563" s="109"/>
      <c r="B563" s="109"/>
      <c r="C563" s="110"/>
      <c r="D563" s="111"/>
      <c r="E563" s="112"/>
      <c r="F563" s="113"/>
      <c r="G563" s="114"/>
    </row>
    <row r="564" spans="1:7" hidden="1" x14ac:dyDescent="0.25">
      <c r="A564" s="109"/>
      <c r="B564" s="109"/>
      <c r="C564" s="110"/>
      <c r="D564" s="111"/>
      <c r="E564" s="112"/>
      <c r="F564" s="113"/>
      <c r="G564" s="114"/>
    </row>
    <row r="565" spans="1:7" hidden="1" x14ac:dyDescent="0.25">
      <c r="A565" s="109"/>
      <c r="B565" s="109"/>
      <c r="C565" s="110"/>
      <c r="D565" s="111"/>
      <c r="E565" s="112"/>
      <c r="F565" s="113"/>
      <c r="G565" s="114"/>
    </row>
    <row r="566" spans="1:7" hidden="1" x14ac:dyDescent="0.25">
      <c r="A566" s="109"/>
      <c r="B566" s="109"/>
      <c r="C566" s="110"/>
      <c r="D566" s="111"/>
      <c r="E566" s="112"/>
      <c r="F566" s="113"/>
      <c r="G566" s="114"/>
    </row>
    <row r="567" spans="1:7" hidden="1" x14ac:dyDescent="0.25">
      <c r="A567" s="109"/>
      <c r="B567" s="109"/>
      <c r="C567" s="110"/>
      <c r="D567" s="111"/>
      <c r="E567" s="112"/>
      <c r="F567" s="113"/>
      <c r="G567" s="114"/>
    </row>
    <row r="568" spans="1:7" hidden="1" x14ac:dyDescent="0.25">
      <c r="A568" s="109"/>
      <c r="B568" s="109"/>
      <c r="C568" s="110"/>
      <c r="D568" s="111"/>
      <c r="E568" s="112"/>
      <c r="F568" s="113"/>
      <c r="G568" s="114"/>
    </row>
    <row r="569" spans="1:7" hidden="1" x14ac:dyDescent="0.25">
      <c r="A569" s="109"/>
      <c r="B569" s="109"/>
      <c r="C569" s="110"/>
      <c r="D569" s="111"/>
      <c r="E569" s="112"/>
      <c r="F569" s="113"/>
      <c r="G569" s="114"/>
    </row>
    <row r="570" spans="1:7" hidden="1" x14ac:dyDescent="0.25">
      <c r="A570" s="109"/>
      <c r="B570" s="109"/>
      <c r="C570" s="110"/>
      <c r="D570" s="111"/>
      <c r="E570" s="112"/>
      <c r="F570" s="113"/>
      <c r="G570" s="114"/>
    </row>
    <row r="571" spans="1:7" hidden="1" x14ac:dyDescent="0.25">
      <c r="A571" s="109"/>
      <c r="B571" s="109"/>
      <c r="C571" s="110"/>
      <c r="D571" s="111"/>
      <c r="E571" s="112"/>
      <c r="F571" s="113"/>
      <c r="G571" s="114"/>
    </row>
    <row r="572" spans="1:7" hidden="1" x14ac:dyDescent="0.25">
      <c r="A572" s="109"/>
      <c r="B572" s="109"/>
      <c r="C572" s="110"/>
      <c r="D572" s="111"/>
      <c r="E572" s="112"/>
      <c r="F572" s="113"/>
      <c r="G572" s="114"/>
    </row>
    <row r="573" spans="1:7" hidden="1" x14ac:dyDescent="0.25">
      <c r="A573" s="109"/>
      <c r="B573" s="109"/>
      <c r="C573" s="110"/>
      <c r="D573" s="111"/>
      <c r="E573" s="112"/>
      <c r="F573" s="113"/>
      <c r="G573" s="114"/>
    </row>
    <row r="574" spans="1:7" hidden="1" x14ac:dyDescent="0.25">
      <c r="A574" s="109"/>
      <c r="B574" s="109"/>
      <c r="C574" s="110"/>
      <c r="D574" s="111"/>
      <c r="E574" s="112"/>
      <c r="F574" s="113"/>
      <c r="G574" s="114"/>
    </row>
    <row r="575" spans="1:7" hidden="1" x14ac:dyDescent="0.25">
      <c r="A575" s="109"/>
      <c r="B575" s="109"/>
      <c r="C575" s="110"/>
      <c r="D575" s="111"/>
      <c r="E575" s="112"/>
      <c r="F575" s="113"/>
      <c r="G575" s="114"/>
    </row>
    <row r="576" spans="1:7" hidden="1" x14ac:dyDescent="0.25">
      <c r="A576" s="109"/>
      <c r="B576" s="109"/>
      <c r="C576" s="110"/>
      <c r="D576" s="111"/>
      <c r="E576" s="112"/>
      <c r="F576" s="113"/>
      <c r="G576" s="114"/>
    </row>
    <row r="577" spans="1:7" hidden="1" x14ac:dyDescent="0.25">
      <c r="A577" s="109"/>
      <c r="B577" s="109"/>
      <c r="C577" s="110"/>
      <c r="D577" s="111"/>
      <c r="E577" s="112"/>
      <c r="F577" s="113"/>
      <c r="G577" s="114"/>
    </row>
    <row r="578" spans="1:7" hidden="1" x14ac:dyDescent="0.25">
      <c r="A578" s="109"/>
      <c r="B578" s="109"/>
      <c r="C578" s="110"/>
      <c r="D578" s="111"/>
      <c r="E578" s="112"/>
      <c r="F578" s="113"/>
      <c r="G578" s="114"/>
    </row>
    <row r="579" spans="1:7" hidden="1" x14ac:dyDescent="0.25">
      <c r="A579" s="109"/>
      <c r="B579" s="109"/>
      <c r="C579" s="110"/>
      <c r="D579" s="111"/>
      <c r="E579" s="112"/>
      <c r="F579" s="113"/>
      <c r="G579" s="114"/>
    </row>
    <row r="580" spans="1:7" hidden="1" x14ac:dyDescent="0.25">
      <c r="A580" s="109"/>
      <c r="B580" s="109"/>
      <c r="C580" s="110"/>
      <c r="D580" s="111"/>
      <c r="E580" s="112"/>
      <c r="F580" s="113"/>
      <c r="G580" s="114"/>
    </row>
    <row r="581" spans="1:7" hidden="1" x14ac:dyDescent="0.25">
      <c r="A581" s="109"/>
      <c r="B581" s="109"/>
      <c r="C581" s="110"/>
      <c r="D581" s="111"/>
      <c r="E581" s="112"/>
      <c r="F581" s="113"/>
      <c r="G581" s="114"/>
    </row>
    <row r="582" spans="1:7" hidden="1" x14ac:dyDescent="0.25">
      <c r="A582" s="109"/>
      <c r="B582" s="109"/>
      <c r="C582" s="110"/>
      <c r="D582" s="111"/>
      <c r="E582" s="112"/>
      <c r="F582" s="113"/>
      <c r="G582" s="114"/>
    </row>
    <row r="583" spans="1:7" hidden="1" x14ac:dyDescent="0.25">
      <c r="A583" s="109"/>
      <c r="B583" s="109"/>
      <c r="C583" s="110"/>
      <c r="D583" s="111"/>
      <c r="E583" s="112"/>
      <c r="F583" s="113"/>
      <c r="G583" s="114"/>
    </row>
    <row r="584" spans="1:7" hidden="1" x14ac:dyDescent="0.25">
      <c r="A584" s="109"/>
      <c r="B584" s="109"/>
      <c r="C584" s="110"/>
      <c r="D584" s="111"/>
      <c r="E584" s="112"/>
      <c r="F584" s="113"/>
      <c r="G584" s="114"/>
    </row>
    <row r="585" spans="1:7" hidden="1" x14ac:dyDescent="0.25">
      <c r="A585" s="109"/>
      <c r="B585" s="109"/>
      <c r="C585" s="110"/>
      <c r="D585" s="111"/>
      <c r="E585" s="112"/>
      <c r="F585" s="113"/>
      <c r="G585" s="114"/>
    </row>
    <row r="586" spans="1:7" hidden="1" x14ac:dyDescent="0.25">
      <c r="A586" s="109"/>
      <c r="B586" s="109"/>
      <c r="C586" s="110"/>
      <c r="D586" s="111"/>
      <c r="E586" s="112"/>
      <c r="F586" s="113"/>
      <c r="G586" s="114"/>
    </row>
    <row r="587" spans="1:7" hidden="1" x14ac:dyDescent="0.25">
      <c r="A587" s="109"/>
      <c r="B587" s="109"/>
      <c r="C587" s="110"/>
      <c r="D587" s="111"/>
      <c r="E587" s="112"/>
      <c r="F587" s="113"/>
      <c r="G587" s="114"/>
    </row>
    <row r="588" spans="1:7" hidden="1" x14ac:dyDescent="0.25">
      <c r="A588" s="109"/>
      <c r="B588" s="109"/>
      <c r="C588" s="110"/>
      <c r="D588" s="111"/>
      <c r="E588" s="112"/>
      <c r="F588" s="113"/>
      <c r="G588" s="114"/>
    </row>
    <row r="589" spans="1:7" hidden="1" x14ac:dyDescent="0.25">
      <c r="A589" s="109"/>
      <c r="B589" s="109"/>
      <c r="C589" s="110"/>
      <c r="D589" s="111"/>
      <c r="E589" s="112"/>
      <c r="F589" s="113"/>
      <c r="G589" s="114"/>
    </row>
    <row r="590" spans="1:7" hidden="1" x14ac:dyDescent="0.25">
      <c r="A590" s="109"/>
      <c r="B590" s="109"/>
      <c r="C590" s="110"/>
      <c r="D590" s="111"/>
      <c r="E590" s="112"/>
      <c r="F590" s="113"/>
      <c r="G590" s="114"/>
    </row>
    <row r="591" spans="1:7" hidden="1" x14ac:dyDescent="0.25">
      <c r="A591" s="109"/>
      <c r="B591" s="109"/>
      <c r="C591" s="110"/>
      <c r="D591" s="111"/>
      <c r="E591" s="112"/>
      <c r="F591" s="113"/>
      <c r="G591" s="114"/>
    </row>
    <row r="592" spans="1:7" hidden="1" x14ac:dyDescent="0.25">
      <c r="A592" s="109"/>
      <c r="B592" s="109"/>
      <c r="C592" s="110"/>
      <c r="D592" s="111"/>
      <c r="E592" s="112"/>
      <c r="F592" s="113"/>
      <c r="G592" s="114"/>
    </row>
    <row r="593" spans="1:7" hidden="1" x14ac:dyDescent="0.25">
      <c r="A593" s="109"/>
      <c r="B593" s="109"/>
      <c r="C593" s="110"/>
      <c r="D593" s="111"/>
      <c r="E593" s="112"/>
      <c r="F593" s="113"/>
      <c r="G593" s="114"/>
    </row>
    <row r="594" spans="1:7" hidden="1" x14ac:dyDescent="0.25">
      <c r="A594" s="109"/>
      <c r="B594" s="109"/>
      <c r="C594" s="110"/>
      <c r="D594" s="111"/>
      <c r="E594" s="112"/>
      <c r="F594" s="113"/>
      <c r="G594" s="114"/>
    </row>
    <row r="595" spans="1:7" hidden="1" x14ac:dyDescent="0.25">
      <c r="A595" s="109"/>
      <c r="B595" s="109"/>
      <c r="C595" s="110"/>
      <c r="D595" s="111"/>
      <c r="E595" s="112"/>
      <c r="F595" s="113"/>
      <c r="G595" s="114"/>
    </row>
    <row r="596" spans="1:7" hidden="1" x14ac:dyDescent="0.25">
      <c r="A596" s="109"/>
      <c r="B596" s="109"/>
      <c r="C596" s="110"/>
      <c r="D596" s="111"/>
      <c r="E596" s="112"/>
      <c r="F596" s="113"/>
      <c r="G596" s="114"/>
    </row>
    <row r="597" spans="1:7" hidden="1" x14ac:dyDescent="0.25">
      <c r="A597" s="109"/>
      <c r="B597" s="109"/>
      <c r="C597" s="110"/>
      <c r="D597" s="111"/>
      <c r="E597" s="112"/>
      <c r="F597" s="113"/>
      <c r="G597" s="114"/>
    </row>
    <row r="598" spans="1:7" hidden="1" x14ac:dyDescent="0.25">
      <c r="A598" s="109"/>
      <c r="B598" s="109"/>
      <c r="C598" s="110"/>
      <c r="D598" s="111"/>
      <c r="E598" s="112"/>
      <c r="F598" s="113"/>
      <c r="G598" s="114"/>
    </row>
    <row r="599" spans="1:7" hidden="1" x14ac:dyDescent="0.25">
      <c r="A599" s="109"/>
      <c r="B599" s="109"/>
      <c r="C599" s="110"/>
      <c r="D599" s="111"/>
      <c r="E599" s="112"/>
      <c r="F599" s="113"/>
      <c r="G599" s="114"/>
    </row>
    <row r="600" spans="1:7" hidden="1" x14ac:dyDescent="0.25">
      <c r="A600" s="109"/>
      <c r="B600" s="109"/>
      <c r="C600" s="110"/>
      <c r="D600" s="111"/>
      <c r="E600" s="112"/>
      <c r="F600" s="113"/>
      <c r="G600" s="114"/>
    </row>
    <row r="601" spans="1:7" hidden="1" x14ac:dyDescent="0.25">
      <c r="A601" s="109"/>
      <c r="B601" s="109"/>
      <c r="C601" s="110"/>
      <c r="D601" s="111"/>
      <c r="E601" s="112"/>
      <c r="F601" s="113"/>
      <c r="G601" s="114"/>
    </row>
    <row r="602" spans="1:7" hidden="1" x14ac:dyDescent="0.25">
      <c r="A602" s="109"/>
      <c r="B602" s="109"/>
      <c r="C602" s="110"/>
      <c r="D602" s="111"/>
      <c r="E602" s="112"/>
      <c r="F602" s="113"/>
      <c r="G602" s="114"/>
    </row>
    <row r="603" spans="1:7" hidden="1" x14ac:dyDescent="0.25">
      <c r="A603" s="109"/>
      <c r="B603" s="109"/>
      <c r="C603" s="110"/>
      <c r="D603" s="111"/>
      <c r="E603" s="112"/>
      <c r="F603" s="113"/>
      <c r="G603" s="114"/>
    </row>
    <row r="604" spans="1:7" hidden="1" x14ac:dyDescent="0.25">
      <c r="A604" s="109"/>
      <c r="B604" s="109"/>
      <c r="C604" s="110"/>
      <c r="D604" s="111"/>
      <c r="E604" s="112"/>
      <c r="F604" s="113"/>
      <c r="G604" s="114"/>
    </row>
    <row r="605" spans="1:7" hidden="1" x14ac:dyDescent="0.25">
      <c r="A605" s="109"/>
      <c r="B605" s="109"/>
      <c r="C605" s="110"/>
      <c r="D605" s="111"/>
      <c r="E605" s="112"/>
      <c r="F605" s="113"/>
      <c r="G605" s="114"/>
    </row>
    <row r="606" spans="1:7" hidden="1" x14ac:dyDescent="0.25">
      <c r="A606" s="109"/>
      <c r="B606" s="109"/>
      <c r="C606" s="110"/>
      <c r="D606" s="111"/>
      <c r="E606" s="112"/>
      <c r="F606" s="113"/>
      <c r="G606" s="114"/>
    </row>
    <row r="607" spans="1:7" hidden="1" x14ac:dyDescent="0.25">
      <c r="A607" s="109"/>
      <c r="B607" s="109"/>
      <c r="C607" s="110"/>
      <c r="D607" s="111"/>
      <c r="E607" s="112"/>
      <c r="F607" s="113"/>
      <c r="G607" s="114"/>
    </row>
    <row r="608" spans="1:7" hidden="1" x14ac:dyDescent="0.25">
      <c r="A608" s="109"/>
      <c r="B608" s="109"/>
      <c r="C608" s="110"/>
      <c r="D608" s="111"/>
      <c r="E608" s="112"/>
      <c r="F608" s="113"/>
      <c r="G608" s="114"/>
    </row>
    <row r="609" spans="1:7" hidden="1" x14ac:dyDescent="0.25">
      <c r="A609" s="109"/>
      <c r="B609" s="109"/>
      <c r="C609" s="110"/>
      <c r="D609" s="111"/>
      <c r="E609" s="112"/>
      <c r="F609" s="113"/>
      <c r="G609" s="114"/>
    </row>
    <row r="610" spans="1:7" hidden="1" x14ac:dyDescent="0.25">
      <c r="A610" s="109"/>
      <c r="B610" s="109"/>
      <c r="C610" s="110"/>
      <c r="D610" s="111"/>
      <c r="E610" s="112"/>
      <c r="F610" s="113"/>
      <c r="G610" s="114"/>
    </row>
    <row r="611" spans="1:7" hidden="1" x14ac:dyDescent="0.25">
      <c r="A611" s="109"/>
      <c r="B611" s="109"/>
      <c r="C611" s="110"/>
      <c r="D611" s="111"/>
      <c r="E611" s="112"/>
      <c r="F611" s="113"/>
      <c r="G611" s="114"/>
    </row>
    <row r="612" spans="1:7" hidden="1" x14ac:dyDescent="0.25">
      <c r="A612" s="109"/>
      <c r="B612" s="109"/>
      <c r="C612" s="110"/>
      <c r="D612" s="111"/>
      <c r="E612" s="112"/>
      <c r="F612" s="113"/>
      <c r="G612" s="114"/>
    </row>
    <row r="613" spans="1:7" hidden="1" x14ac:dyDescent="0.25">
      <c r="A613" s="109"/>
      <c r="B613" s="109"/>
      <c r="C613" s="110"/>
      <c r="D613" s="111"/>
      <c r="E613" s="112"/>
      <c r="F613" s="113"/>
      <c r="G613" s="114"/>
    </row>
    <row r="614" spans="1:7" hidden="1" x14ac:dyDescent="0.25">
      <c r="A614" s="109"/>
      <c r="B614" s="109"/>
      <c r="C614" s="110"/>
      <c r="D614" s="111"/>
      <c r="E614" s="112"/>
      <c r="F614" s="113"/>
      <c r="G614" s="114"/>
    </row>
    <row r="615" spans="1:7" hidden="1" x14ac:dyDescent="0.25">
      <c r="A615" s="109"/>
      <c r="B615" s="109"/>
      <c r="C615" s="110"/>
      <c r="D615" s="111"/>
      <c r="E615" s="112"/>
      <c r="F615" s="113"/>
      <c r="G615" s="114"/>
    </row>
    <row r="616" spans="1:7" hidden="1" x14ac:dyDescent="0.25">
      <c r="A616" s="109"/>
      <c r="B616" s="109"/>
      <c r="C616" s="110"/>
      <c r="D616" s="111"/>
      <c r="E616" s="112"/>
      <c r="F616" s="113"/>
      <c r="G616" s="114"/>
    </row>
    <row r="617" spans="1:7" hidden="1" x14ac:dyDescent="0.25">
      <c r="A617" s="109"/>
      <c r="B617" s="109"/>
      <c r="C617" s="110"/>
      <c r="D617" s="111"/>
      <c r="E617" s="112"/>
      <c r="F617" s="113"/>
      <c r="G617" s="114"/>
    </row>
    <row r="618" spans="1:7" hidden="1" x14ac:dyDescent="0.25">
      <c r="A618" s="109"/>
      <c r="B618" s="109"/>
      <c r="C618" s="110"/>
      <c r="D618" s="111"/>
      <c r="E618" s="112"/>
      <c r="F618" s="113"/>
      <c r="G618" s="114"/>
    </row>
    <row r="619" spans="1:7" hidden="1" x14ac:dyDescent="0.25">
      <c r="A619" s="109"/>
      <c r="B619" s="109"/>
      <c r="C619" s="110"/>
      <c r="D619" s="111"/>
      <c r="E619" s="112"/>
      <c r="F619" s="113"/>
      <c r="G619" s="114"/>
    </row>
    <row r="620" spans="1:7" hidden="1" x14ac:dyDescent="0.25">
      <c r="A620" s="109"/>
      <c r="B620" s="109"/>
      <c r="C620" s="110"/>
      <c r="D620" s="111"/>
      <c r="E620" s="112"/>
      <c r="F620" s="113"/>
      <c r="G620" s="114"/>
    </row>
    <row r="621" spans="1:7" hidden="1" x14ac:dyDescent="0.25">
      <c r="A621" s="109"/>
      <c r="B621" s="109"/>
      <c r="C621" s="110"/>
      <c r="D621" s="111"/>
      <c r="E621" s="112"/>
      <c r="F621" s="113"/>
      <c r="G621" s="114"/>
    </row>
    <row r="622" spans="1:7" hidden="1" x14ac:dyDescent="0.25">
      <c r="A622" s="109"/>
      <c r="B622" s="109"/>
      <c r="C622" s="110"/>
      <c r="D622" s="111"/>
      <c r="E622" s="112"/>
      <c r="F622" s="113"/>
      <c r="G622" s="114"/>
    </row>
    <row r="623" spans="1:7" hidden="1" x14ac:dyDescent="0.25">
      <c r="A623" s="109"/>
      <c r="B623" s="109"/>
      <c r="C623" s="110"/>
      <c r="D623" s="111"/>
      <c r="E623" s="112"/>
      <c r="F623" s="113"/>
      <c r="G623" s="114"/>
    </row>
    <row r="624" spans="1:7" hidden="1" x14ac:dyDescent="0.25">
      <c r="A624" s="109"/>
      <c r="B624" s="109"/>
      <c r="C624" s="110"/>
      <c r="D624" s="111"/>
      <c r="E624" s="112"/>
      <c r="F624" s="113"/>
      <c r="G624" s="114"/>
    </row>
    <row r="625" spans="1:7" hidden="1" x14ac:dyDescent="0.25">
      <c r="A625" s="109"/>
      <c r="B625" s="109"/>
      <c r="C625" s="110"/>
      <c r="D625" s="111"/>
      <c r="E625" s="112"/>
      <c r="F625" s="113"/>
      <c r="G625" s="114"/>
    </row>
    <row r="626" spans="1:7" hidden="1" x14ac:dyDescent="0.25">
      <c r="A626" s="109"/>
      <c r="B626" s="109"/>
      <c r="C626" s="110"/>
      <c r="D626" s="111"/>
      <c r="E626" s="112"/>
      <c r="F626" s="113"/>
      <c r="G626" s="114"/>
    </row>
    <row r="627" spans="1:7" hidden="1" x14ac:dyDescent="0.25">
      <c r="A627" s="109"/>
      <c r="B627" s="109"/>
      <c r="C627" s="110"/>
      <c r="D627" s="111"/>
      <c r="E627" s="112"/>
      <c r="F627" s="113"/>
      <c r="G627" s="114"/>
    </row>
    <row r="628" spans="1:7" hidden="1" x14ac:dyDescent="0.25">
      <c r="A628" s="109"/>
      <c r="B628" s="109"/>
      <c r="C628" s="110"/>
      <c r="D628" s="111"/>
      <c r="E628" s="112"/>
      <c r="F628" s="113"/>
      <c r="G628" s="114"/>
    </row>
    <row r="629" spans="1:7" hidden="1" x14ac:dyDescent="0.25">
      <c r="A629" s="109"/>
      <c r="B629" s="109"/>
      <c r="C629" s="110"/>
      <c r="D629" s="111"/>
      <c r="E629" s="112"/>
      <c r="F629" s="113"/>
      <c r="G629" s="114"/>
    </row>
    <row r="630" spans="1:7" hidden="1" x14ac:dyDescent="0.25">
      <c r="A630" s="109"/>
      <c r="B630" s="109"/>
      <c r="C630" s="110"/>
      <c r="D630" s="111"/>
      <c r="E630" s="112"/>
      <c r="F630" s="113"/>
      <c r="G630" s="114"/>
    </row>
    <row r="631" spans="1:7" hidden="1" x14ac:dyDescent="0.25">
      <c r="A631" s="109"/>
      <c r="B631" s="109"/>
      <c r="C631" s="110"/>
      <c r="D631" s="111"/>
      <c r="E631" s="112"/>
      <c r="F631" s="113"/>
      <c r="G631" s="114"/>
    </row>
    <row r="632" spans="1:7" hidden="1" x14ac:dyDescent="0.25">
      <c r="A632" s="109"/>
      <c r="B632" s="109"/>
      <c r="C632" s="110"/>
      <c r="D632" s="111"/>
      <c r="E632" s="112"/>
      <c r="F632" s="113"/>
      <c r="G632" s="114"/>
    </row>
    <row r="633" spans="1:7" hidden="1" x14ac:dyDescent="0.25">
      <c r="A633" s="109"/>
      <c r="B633" s="109"/>
      <c r="C633" s="110"/>
      <c r="D633" s="111"/>
      <c r="E633" s="112"/>
      <c r="F633" s="113"/>
      <c r="G633" s="114"/>
    </row>
    <row r="634" spans="1:7" hidden="1" x14ac:dyDescent="0.25">
      <c r="A634" s="109"/>
      <c r="B634" s="109"/>
      <c r="C634" s="110"/>
      <c r="D634" s="111"/>
      <c r="E634" s="112"/>
      <c r="F634" s="113"/>
      <c r="G634" s="114"/>
    </row>
    <row r="635" spans="1:7" hidden="1" x14ac:dyDescent="0.25">
      <c r="A635" s="109"/>
      <c r="B635" s="109"/>
      <c r="C635" s="110"/>
      <c r="D635" s="111"/>
      <c r="E635" s="112"/>
      <c r="F635" s="113"/>
      <c r="G635" s="114"/>
    </row>
    <row r="636" spans="1:7" hidden="1" x14ac:dyDescent="0.25">
      <c r="A636" s="109"/>
      <c r="B636" s="109"/>
      <c r="C636" s="110"/>
      <c r="D636" s="111"/>
      <c r="E636" s="112"/>
      <c r="F636" s="113"/>
      <c r="G636" s="114"/>
    </row>
    <row r="637" spans="1:7" hidden="1" x14ac:dyDescent="0.25">
      <c r="A637" s="109"/>
      <c r="B637" s="109"/>
      <c r="C637" s="110"/>
      <c r="D637" s="111"/>
      <c r="E637" s="112"/>
      <c r="F637" s="113"/>
      <c r="G637" s="114"/>
    </row>
    <row r="638" spans="1:7" hidden="1" x14ac:dyDescent="0.25">
      <c r="A638" s="109"/>
      <c r="B638" s="109"/>
      <c r="C638" s="110"/>
      <c r="D638" s="111"/>
      <c r="E638" s="112"/>
      <c r="F638" s="113"/>
      <c r="G638" s="114"/>
    </row>
    <row r="639" spans="1:7" hidden="1" x14ac:dyDescent="0.25">
      <c r="A639" s="109"/>
      <c r="B639" s="109"/>
      <c r="C639" s="110"/>
      <c r="D639" s="111"/>
      <c r="E639" s="112"/>
      <c r="F639" s="113"/>
      <c r="G639" s="114"/>
    </row>
    <row r="640" spans="1:7" hidden="1" x14ac:dyDescent="0.25">
      <c r="A640" s="109"/>
      <c r="B640" s="109"/>
      <c r="C640" s="110"/>
      <c r="D640" s="111"/>
      <c r="E640" s="112"/>
      <c r="F640" s="113"/>
      <c r="G640" s="114"/>
    </row>
    <row r="641" spans="1:7" hidden="1" x14ac:dyDescent="0.25">
      <c r="A641" s="109"/>
      <c r="B641" s="109"/>
      <c r="C641" s="110"/>
      <c r="D641" s="111"/>
      <c r="E641" s="112"/>
      <c r="F641" s="113"/>
      <c r="G641" s="114"/>
    </row>
    <row r="642" spans="1:7" hidden="1" x14ac:dyDescent="0.25">
      <c r="A642" s="109"/>
      <c r="B642" s="109"/>
      <c r="C642" s="110"/>
      <c r="D642" s="111"/>
      <c r="E642" s="112"/>
      <c r="F642" s="113"/>
      <c r="G642" s="114"/>
    </row>
    <row r="643" spans="1:7" hidden="1" x14ac:dyDescent="0.25">
      <c r="A643" s="109"/>
      <c r="B643" s="109"/>
      <c r="C643" s="110"/>
      <c r="D643" s="111"/>
      <c r="E643" s="112"/>
      <c r="F643" s="113"/>
      <c r="G643" s="114"/>
    </row>
    <row r="644" spans="1:7" hidden="1" x14ac:dyDescent="0.25">
      <c r="A644" s="109"/>
      <c r="B644" s="109"/>
      <c r="C644" s="110"/>
      <c r="D644" s="111"/>
      <c r="E644" s="112"/>
      <c r="F644" s="113"/>
      <c r="G644" s="114"/>
    </row>
    <row r="645" spans="1:7" hidden="1" x14ac:dyDescent="0.25">
      <c r="A645" s="109"/>
      <c r="B645" s="109"/>
      <c r="C645" s="110"/>
      <c r="D645" s="111"/>
      <c r="E645" s="112"/>
      <c r="F645" s="113"/>
      <c r="G645" s="114"/>
    </row>
    <row r="646" spans="1:7" hidden="1" x14ac:dyDescent="0.25">
      <c r="A646" s="109"/>
      <c r="B646" s="109"/>
      <c r="C646" s="110"/>
      <c r="D646" s="111"/>
      <c r="E646" s="112"/>
      <c r="F646" s="113"/>
      <c r="G646" s="114"/>
    </row>
    <row r="647" spans="1:7" hidden="1" x14ac:dyDescent="0.25">
      <c r="A647" s="109"/>
      <c r="B647" s="109"/>
      <c r="C647" s="110"/>
      <c r="D647" s="111"/>
      <c r="E647" s="112"/>
      <c r="F647" s="113"/>
      <c r="G647" s="114"/>
    </row>
    <row r="648" spans="1:7" hidden="1" x14ac:dyDescent="0.25">
      <c r="A648" s="109"/>
      <c r="B648" s="109"/>
      <c r="C648" s="110"/>
      <c r="D648" s="111"/>
      <c r="E648" s="112"/>
      <c r="F648" s="113"/>
      <c r="G648" s="114"/>
    </row>
    <row r="649" spans="1:7" hidden="1" x14ac:dyDescent="0.25">
      <c r="A649" s="109"/>
      <c r="B649" s="109"/>
      <c r="C649" s="110"/>
      <c r="D649" s="111"/>
      <c r="E649" s="112"/>
      <c r="F649" s="113"/>
      <c r="G649" s="114"/>
    </row>
    <row r="650" spans="1:7" hidden="1" x14ac:dyDescent="0.25">
      <c r="A650" s="109"/>
      <c r="B650" s="109"/>
      <c r="C650" s="110"/>
      <c r="D650" s="111"/>
      <c r="E650" s="112"/>
      <c r="F650" s="113"/>
      <c r="G650" s="114"/>
    </row>
    <row r="651" spans="1:7" hidden="1" x14ac:dyDescent="0.25">
      <c r="A651" s="109"/>
      <c r="B651" s="109"/>
      <c r="C651" s="110"/>
      <c r="D651" s="111"/>
      <c r="E651" s="112"/>
      <c r="F651" s="113"/>
      <c r="G651" s="114"/>
    </row>
    <row r="652" spans="1:7" hidden="1" x14ac:dyDescent="0.25">
      <c r="A652" s="109"/>
      <c r="B652" s="109"/>
      <c r="C652" s="110"/>
      <c r="D652" s="111"/>
      <c r="E652" s="112"/>
      <c r="F652" s="113"/>
      <c r="G652" s="114"/>
    </row>
    <row r="653" spans="1:7" hidden="1" x14ac:dyDescent="0.25">
      <c r="A653" s="109"/>
      <c r="B653" s="109"/>
      <c r="C653" s="110"/>
      <c r="D653" s="111"/>
      <c r="E653" s="112"/>
      <c r="F653" s="113"/>
      <c r="G653" s="114"/>
    </row>
    <row r="654" spans="1:7" hidden="1" x14ac:dyDescent="0.25">
      <c r="A654" s="109"/>
      <c r="B654" s="109"/>
      <c r="C654" s="110"/>
      <c r="D654" s="111"/>
      <c r="E654" s="112"/>
      <c r="F654" s="113"/>
      <c r="G654" s="114"/>
    </row>
    <row r="655" spans="1:7" hidden="1" x14ac:dyDescent="0.25">
      <c r="A655" s="109"/>
      <c r="B655" s="109"/>
      <c r="C655" s="110"/>
      <c r="D655" s="111"/>
      <c r="E655" s="112"/>
      <c r="F655" s="113"/>
      <c r="G655" s="114"/>
    </row>
    <row r="656" spans="1:7" hidden="1" x14ac:dyDescent="0.25">
      <c r="A656" s="109"/>
      <c r="B656" s="109"/>
      <c r="C656" s="110"/>
      <c r="D656" s="111"/>
      <c r="E656" s="112"/>
      <c r="F656" s="113"/>
      <c r="G656" s="114"/>
    </row>
    <row r="657" spans="1:7" hidden="1" x14ac:dyDescent="0.25">
      <c r="A657" s="109"/>
      <c r="B657" s="109"/>
      <c r="C657" s="110"/>
      <c r="D657" s="111"/>
      <c r="E657" s="112"/>
      <c r="F657" s="113"/>
      <c r="G657" s="114"/>
    </row>
    <row r="658" spans="1:7" hidden="1" x14ac:dyDescent="0.25">
      <c r="A658" s="109"/>
      <c r="B658" s="109"/>
      <c r="C658" s="110"/>
      <c r="D658" s="111"/>
      <c r="E658" s="112"/>
      <c r="F658" s="113"/>
      <c r="G658" s="114"/>
    </row>
    <row r="659" spans="1:7" hidden="1" x14ac:dyDescent="0.25">
      <c r="A659" s="109"/>
      <c r="B659" s="109"/>
      <c r="C659" s="110"/>
      <c r="D659" s="111"/>
      <c r="E659" s="112"/>
      <c r="F659" s="113"/>
      <c r="G659" s="114"/>
    </row>
    <row r="660" spans="1:7" hidden="1" x14ac:dyDescent="0.25">
      <c r="A660" s="109"/>
      <c r="B660" s="109"/>
      <c r="C660" s="110"/>
      <c r="D660" s="111"/>
      <c r="E660" s="112"/>
      <c r="F660" s="113"/>
      <c r="G660" s="114"/>
    </row>
    <row r="661" spans="1:7" hidden="1" x14ac:dyDescent="0.25">
      <c r="A661" s="109"/>
      <c r="B661" s="109"/>
      <c r="C661" s="110"/>
      <c r="D661" s="111"/>
      <c r="E661" s="112"/>
      <c r="F661" s="113"/>
      <c r="G661" s="114"/>
    </row>
    <row r="662" spans="1:7" hidden="1" x14ac:dyDescent="0.25">
      <c r="A662" s="109"/>
      <c r="B662" s="109"/>
      <c r="C662" s="110"/>
      <c r="D662" s="111"/>
      <c r="E662" s="112"/>
      <c r="F662" s="113"/>
      <c r="G662" s="114"/>
    </row>
    <row r="663" spans="1:7" hidden="1" x14ac:dyDescent="0.25">
      <c r="A663" s="109"/>
      <c r="B663" s="109"/>
      <c r="C663" s="110"/>
      <c r="D663" s="111"/>
      <c r="E663" s="112"/>
      <c r="F663" s="113"/>
      <c r="G663" s="114"/>
    </row>
    <row r="664" spans="1:7" hidden="1" x14ac:dyDescent="0.25">
      <c r="A664" s="109"/>
      <c r="B664" s="109"/>
      <c r="C664" s="110"/>
      <c r="D664" s="111"/>
      <c r="E664" s="112"/>
      <c r="F664" s="113"/>
      <c r="G664" s="114"/>
    </row>
    <row r="665" spans="1:7" hidden="1" x14ac:dyDescent="0.25">
      <c r="A665" s="109"/>
      <c r="B665" s="109"/>
      <c r="C665" s="110"/>
      <c r="D665" s="111"/>
      <c r="E665" s="112"/>
      <c r="F665" s="113"/>
      <c r="G665" s="114"/>
    </row>
    <row r="666" spans="1:7" hidden="1" x14ac:dyDescent="0.25">
      <c r="A666" s="109"/>
      <c r="B666" s="109"/>
      <c r="C666" s="110"/>
      <c r="D666" s="111"/>
      <c r="E666" s="112"/>
      <c r="F666" s="113"/>
      <c r="G666" s="114"/>
    </row>
    <row r="667" spans="1:7" hidden="1" x14ac:dyDescent="0.25">
      <c r="A667" s="109"/>
      <c r="B667" s="109"/>
      <c r="C667" s="110"/>
      <c r="D667" s="111"/>
      <c r="E667" s="112"/>
      <c r="F667" s="113"/>
      <c r="G667" s="114"/>
    </row>
    <row r="668" spans="1:7" hidden="1" x14ac:dyDescent="0.25">
      <c r="A668" s="109"/>
      <c r="B668" s="109"/>
      <c r="C668" s="110"/>
      <c r="D668" s="111"/>
      <c r="E668" s="112"/>
      <c r="F668" s="113"/>
      <c r="G668" s="114"/>
    </row>
    <row r="669" spans="1:7" hidden="1" x14ac:dyDescent="0.25">
      <c r="A669" s="109"/>
      <c r="B669" s="109"/>
      <c r="C669" s="110"/>
      <c r="D669" s="111"/>
      <c r="E669" s="112"/>
      <c r="F669" s="113"/>
      <c r="G669" s="114"/>
    </row>
    <row r="670" spans="1:7" hidden="1" x14ac:dyDescent="0.25">
      <c r="A670" s="109"/>
      <c r="B670" s="109"/>
      <c r="C670" s="110"/>
      <c r="D670" s="111"/>
      <c r="E670" s="112"/>
      <c r="F670" s="113"/>
      <c r="G670" s="114"/>
    </row>
    <row r="671" spans="1:7" hidden="1" x14ac:dyDescent="0.25">
      <c r="A671" s="109"/>
      <c r="B671" s="109"/>
      <c r="C671" s="110"/>
      <c r="D671" s="111"/>
      <c r="E671" s="112"/>
      <c r="F671" s="113"/>
      <c r="G671" s="114"/>
    </row>
    <row r="672" spans="1:7" hidden="1" x14ac:dyDescent="0.25">
      <c r="A672" s="109"/>
      <c r="B672" s="109"/>
      <c r="C672" s="110"/>
      <c r="D672" s="111"/>
      <c r="E672" s="112"/>
      <c r="F672" s="113"/>
      <c r="G672" s="114"/>
    </row>
    <row r="673" spans="1:7" hidden="1" x14ac:dyDescent="0.25">
      <c r="A673" s="109"/>
      <c r="B673" s="109"/>
      <c r="C673" s="110"/>
      <c r="D673" s="111"/>
      <c r="E673" s="112"/>
      <c r="F673" s="113"/>
      <c r="G673" s="114"/>
    </row>
    <row r="674" spans="1:7" hidden="1" x14ac:dyDescent="0.25">
      <c r="A674" s="109"/>
      <c r="B674" s="109"/>
      <c r="C674" s="110"/>
      <c r="D674" s="111"/>
      <c r="E674" s="112"/>
      <c r="F674" s="113"/>
      <c r="G674" s="114"/>
    </row>
    <row r="675" spans="1:7" hidden="1" x14ac:dyDescent="0.25">
      <c r="A675" s="109"/>
      <c r="B675" s="109"/>
      <c r="C675" s="110"/>
      <c r="D675" s="111"/>
      <c r="E675" s="112"/>
      <c r="F675" s="113"/>
      <c r="G675" s="114"/>
    </row>
    <row r="676" spans="1:7" hidden="1" x14ac:dyDescent="0.25">
      <c r="A676" s="109"/>
      <c r="B676" s="109"/>
      <c r="C676" s="110"/>
      <c r="D676" s="111"/>
      <c r="E676" s="112"/>
      <c r="F676" s="113"/>
      <c r="G676" s="114"/>
    </row>
    <row r="677" spans="1:7" hidden="1" x14ac:dyDescent="0.25">
      <c r="A677" s="109"/>
      <c r="B677" s="109"/>
      <c r="C677" s="110"/>
      <c r="D677" s="111"/>
      <c r="E677" s="112"/>
      <c r="F677" s="113"/>
      <c r="G677" s="114"/>
    </row>
    <row r="678" spans="1:7" hidden="1" x14ac:dyDescent="0.25">
      <c r="A678" s="109"/>
      <c r="B678" s="109"/>
      <c r="C678" s="110"/>
      <c r="D678" s="111"/>
      <c r="E678" s="112"/>
      <c r="F678" s="113"/>
      <c r="G678" s="114"/>
    </row>
    <row r="679" spans="1:7" hidden="1" x14ac:dyDescent="0.25">
      <c r="A679" s="109"/>
      <c r="B679" s="109"/>
      <c r="C679" s="110"/>
      <c r="D679" s="111"/>
      <c r="E679" s="112"/>
      <c r="F679" s="113"/>
      <c r="G679" s="114"/>
    </row>
    <row r="680" spans="1:7" hidden="1" x14ac:dyDescent="0.25">
      <c r="A680" s="109"/>
      <c r="B680" s="109"/>
      <c r="C680" s="110"/>
      <c r="D680" s="111"/>
      <c r="E680" s="112"/>
      <c r="F680" s="113"/>
      <c r="G680" s="114"/>
    </row>
    <row r="681" spans="1:7" hidden="1" x14ac:dyDescent="0.25">
      <c r="A681" s="109"/>
      <c r="B681" s="109"/>
      <c r="C681" s="110"/>
      <c r="D681" s="111"/>
      <c r="E681" s="112"/>
      <c r="F681" s="113"/>
      <c r="G681" s="114"/>
    </row>
    <row r="682" spans="1:7" hidden="1" x14ac:dyDescent="0.25">
      <c r="A682" s="109"/>
      <c r="B682" s="109"/>
      <c r="C682" s="110"/>
      <c r="D682" s="111"/>
      <c r="E682" s="112"/>
      <c r="F682" s="113"/>
      <c r="G682" s="114"/>
    </row>
    <row r="683" spans="1:7" hidden="1" x14ac:dyDescent="0.25">
      <c r="A683" s="109"/>
      <c r="B683" s="109"/>
      <c r="C683" s="110"/>
      <c r="D683" s="111"/>
      <c r="E683" s="112"/>
      <c r="F683" s="113"/>
      <c r="G683" s="114"/>
    </row>
    <row r="684" spans="1:7" hidden="1" x14ac:dyDescent="0.25">
      <c r="A684" s="109"/>
      <c r="B684" s="109"/>
      <c r="C684" s="110"/>
      <c r="D684" s="111"/>
      <c r="E684" s="112"/>
      <c r="F684" s="113"/>
      <c r="G684" s="114"/>
    </row>
    <row r="685" spans="1:7" hidden="1" x14ac:dyDescent="0.25">
      <c r="A685" s="109"/>
      <c r="B685" s="109"/>
      <c r="C685" s="110"/>
      <c r="D685" s="111"/>
      <c r="E685" s="112"/>
      <c r="F685" s="113"/>
      <c r="G685" s="114"/>
    </row>
    <row r="686" spans="1:7" hidden="1" x14ac:dyDescent="0.25">
      <c r="A686" s="109"/>
      <c r="B686" s="109"/>
      <c r="C686" s="110"/>
      <c r="D686" s="111"/>
      <c r="E686" s="112"/>
      <c r="F686" s="113"/>
      <c r="G686" s="114"/>
    </row>
    <row r="687" spans="1:7" hidden="1" x14ac:dyDescent="0.25">
      <c r="A687" s="109"/>
      <c r="B687" s="109"/>
      <c r="C687" s="110"/>
      <c r="D687" s="111"/>
      <c r="E687" s="112"/>
      <c r="F687" s="113"/>
      <c r="G687" s="114"/>
    </row>
    <row r="688" spans="1:7" hidden="1" x14ac:dyDescent="0.25">
      <c r="A688" s="109"/>
      <c r="B688" s="109"/>
      <c r="C688" s="110"/>
      <c r="D688" s="111"/>
      <c r="E688" s="112"/>
      <c r="F688" s="113"/>
      <c r="G688" s="114"/>
    </row>
    <row r="689" spans="1:7" hidden="1" x14ac:dyDescent="0.25">
      <c r="A689" s="109"/>
      <c r="B689" s="109"/>
      <c r="C689" s="110"/>
      <c r="D689" s="111"/>
      <c r="E689" s="112"/>
      <c r="F689" s="113"/>
      <c r="G689" s="114"/>
    </row>
    <row r="690" spans="1:7" hidden="1" x14ac:dyDescent="0.25">
      <c r="A690" s="109"/>
      <c r="B690" s="109"/>
      <c r="C690" s="110"/>
      <c r="D690" s="111"/>
      <c r="E690" s="112"/>
      <c r="F690" s="113"/>
      <c r="G690" s="114"/>
    </row>
    <row r="691" spans="1:7" hidden="1" x14ac:dyDescent="0.25">
      <c r="A691" s="109"/>
      <c r="B691" s="109"/>
      <c r="C691" s="110"/>
      <c r="D691" s="111"/>
      <c r="E691" s="112"/>
      <c r="F691" s="113"/>
      <c r="G691" s="114"/>
    </row>
    <row r="692" spans="1:7" hidden="1" x14ac:dyDescent="0.25">
      <c r="A692" s="109"/>
      <c r="B692" s="109"/>
      <c r="C692" s="110"/>
      <c r="D692" s="111"/>
      <c r="E692" s="112"/>
      <c r="F692" s="113"/>
      <c r="G692" s="114"/>
    </row>
    <row r="693" spans="1:7" hidden="1" x14ac:dyDescent="0.25">
      <c r="A693" s="109"/>
      <c r="B693" s="109"/>
      <c r="C693" s="110"/>
      <c r="D693" s="111"/>
      <c r="E693" s="112"/>
      <c r="F693" s="113"/>
      <c r="G693" s="114"/>
    </row>
    <row r="694" spans="1:7" hidden="1" x14ac:dyDescent="0.25">
      <c r="A694" s="109"/>
      <c r="B694" s="109"/>
      <c r="C694" s="110"/>
      <c r="D694" s="111"/>
      <c r="E694" s="112"/>
      <c r="F694" s="113"/>
      <c r="G694" s="114"/>
    </row>
    <row r="695" spans="1:7" hidden="1" x14ac:dyDescent="0.25">
      <c r="A695" s="109"/>
      <c r="B695" s="109"/>
      <c r="C695" s="110"/>
      <c r="D695" s="111"/>
      <c r="E695" s="112"/>
      <c r="F695" s="113"/>
      <c r="G695" s="114"/>
    </row>
    <row r="696" spans="1:7" hidden="1" x14ac:dyDescent="0.25">
      <c r="A696" s="109"/>
      <c r="B696" s="109"/>
      <c r="C696" s="110"/>
      <c r="D696" s="111"/>
      <c r="E696" s="112"/>
      <c r="F696" s="113"/>
      <c r="G696" s="114"/>
    </row>
    <row r="697" spans="1:7" hidden="1" x14ac:dyDescent="0.25">
      <c r="A697" s="109"/>
      <c r="B697" s="109"/>
      <c r="C697" s="110"/>
      <c r="D697" s="111"/>
      <c r="E697" s="112"/>
      <c r="F697" s="113"/>
      <c r="G697" s="114"/>
    </row>
    <row r="698" spans="1:7" hidden="1" x14ac:dyDescent="0.25">
      <c r="A698" s="109"/>
      <c r="B698" s="109"/>
      <c r="C698" s="110"/>
      <c r="D698" s="111"/>
      <c r="E698" s="112"/>
      <c r="F698" s="113"/>
      <c r="G698" s="114"/>
    </row>
    <row r="699" spans="1:7" hidden="1" x14ac:dyDescent="0.25">
      <c r="A699" s="109"/>
      <c r="B699" s="109"/>
      <c r="C699" s="110"/>
      <c r="D699" s="111"/>
      <c r="E699" s="112"/>
      <c r="F699" s="113"/>
      <c r="G699" s="114"/>
    </row>
    <row r="700" spans="1:7" hidden="1" x14ac:dyDescent="0.25">
      <c r="A700" s="109"/>
      <c r="B700" s="109"/>
      <c r="C700" s="110"/>
      <c r="D700" s="111"/>
      <c r="E700" s="112"/>
      <c r="F700" s="113"/>
      <c r="G700" s="114"/>
    </row>
    <row r="701" spans="1:7" hidden="1" x14ac:dyDescent="0.25">
      <c r="A701" s="109"/>
      <c r="B701" s="109"/>
      <c r="C701" s="110"/>
      <c r="D701" s="111"/>
      <c r="E701" s="112"/>
      <c r="F701" s="113"/>
      <c r="G701" s="114"/>
    </row>
    <row r="702" spans="1:7" hidden="1" x14ac:dyDescent="0.25">
      <c r="A702" s="109"/>
      <c r="B702" s="109"/>
      <c r="C702" s="110"/>
      <c r="D702" s="111"/>
      <c r="E702" s="112"/>
      <c r="F702" s="113"/>
      <c r="G702" s="114"/>
    </row>
    <row r="703" spans="1:7" hidden="1" x14ac:dyDescent="0.25">
      <c r="A703" s="109"/>
      <c r="B703" s="109"/>
      <c r="C703" s="110"/>
      <c r="D703" s="111"/>
      <c r="E703" s="112"/>
      <c r="F703" s="113"/>
      <c r="G703" s="114"/>
    </row>
    <row r="704" spans="1:7" hidden="1" x14ac:dyDescent="0.25">
      <c r="A704" s="109"/>
      <c r="B704" s="109"/>
      <c r="C704" s="110"/>
      <c r="D704" s="111"/>
      <c r="E704" s="112"/>
      <c r="F704" s="113"/>
      <c r="G704" s="114"/>
    </row>
    <row r="705" spans="1:7" hidden="1" x14ac:dyDescent="0.25">
      <c r="A705" s="109"/>
      <c r="B705" s="109"/>
      <c r="C705" s="110"/>
      <c r="D705" s="111"/>
      <c r="E705" s="112"/>
      <c r="F705" s="113"/>
      <c r="G705" s="114"/>
    </row>
    <row r="706" spans="1:7" hidden="1" x14ac:dyDescent="0.25">
      <c r="A706" s="109"/>
      <c r="B706" s="109"/>
      <c r="C706" s="110"/>
      <c r="D706" s="111"/>
      <c r="E706" s="112"/>
      <c r="F706" s="113"/>
      <c r="G706" s="114"/>
    </row>
    <row r="707" spans="1:7" hidden="1" x14ac:dyDescent="0.25">
      <c r="A707" s="109"/>
      <c r="B707" s="109"/>
      <c r="C707" s="110"/>
      <c r="D707" s="111"/>
      <c r="E707" s="112"/>
      <c r="F707" s="113"/>
      <c r="G707" s="114"/>
    </row>
    <row r="708" spans="1:7" hidden="1" x14ac:dyDescent="0.25">
      <c r="A708" s="109"/>
      <c r="B708" s="109"/>
      <c r="C708" s="110"/>
      <c r="D708" s="111"/>
      <c r="E708" s="112"/>
      <c r="F708" s="113"/>
      <c r="G708" s="114"/>
    </row>
    <row r="709" spans="1:7" hidden="1" x14ac:dyDescent="0.25">
      <c r="A709" s="109"/>
      <c r="B709" s="109"/>
      <c r="C709" s="110"/>
      <c r="D709" s="111"/>
      <c r="E709" s="112"/>
      <c r="F709" s="113"/>
      <c r="G709" s="114"/>
    </row>
    <row r="710" spans="1:7" hidden="1" x14ac:dyDescent="0.25">
      <c r="A710" s="109"/>
      <c r="B710" s="109"/>
      <c r="C710" s="110"/>
      <c r="D710" s="111"/>
      <c r="E710" s="112"/>
      <c r="F710" s="113"/>
      <c r="G710" s="114"/>
    </row>
    <row r="711" spans="1:7" hidden="1" x14ac:dyDescent="0.25">
      <c r="A711" s="109"/>
      <c r="B711" s="109"/>
      <c r="C711" s="110"/>
      <c r="D711" s="111"/>
      <c r="E711" s="112"/>
      <c r="F711" s="113"/>
      <c r="G711" s="114"/>
    </row>
    <row r="712" spans="1:7" hidden="1" x14ac:dyDescent="0.25">
      <c r="A712" s="109"/>
      <c r="B712" s="109"/>
      <c r="C712" s="110"/>
      <c r="D712" s="111"/>
      <c r="E712" s="112"/>
      <c r="F712" s="113"/>
      <c r="G712" s="114"/>
    </row>
    <row r="713" spans="1:7" hidden="1" x14ac:dyDescent="0.25">
      <c r="A713" s="109"/>
      <c r="B713" s="109"/>
      <c r="C713" s="110"/>
      <c r="D713" s="111"/>
      <c r="E713" s="112"/>
      <c r="F713" s="113"/>
      <c r="G713" s="114"/>
    </row>
    <row r="714" spans="1:7" hidden="1" x14ac:dyDescent="0.25">
      <c r="A714" s="109"/>
      <c r="B714" s="109"/>
      <c r="C714" s="110"/>
      <c r="D714" s="111"/>
      <c r="E714" s="112"/>
      <c r="F714" s="113"/>
      <c r="G714" s="114"/>
    </row>
    <row r="715" spans="1:7" hidden="1" x14ac:dyDescent="0.25">
      <c r="A715" s="109"/>
      <c r="B715" s="109"/>
      <c r="C715" s="110"/>
      <c r="D715" s="111"/>
      <c r="E715" s="112"/>
      <c r="F715" s="113"/>
      <c r="G715" s="114"/>
    </row>
    <row r="716" spans="1:7" hidden="1" x14ac:dyDescent="0.25">
      <c r="A716" s="109"/>
      <c r="B716" s="109"/>
      <c r="C716" s="110"/>
      <c r="D716" s="111"/>
      <c r="E716" s="112"/>
      <c r="F716" s="113"/>
      <c r="G716" s="114"/>
    </row>
    <row r="717" spans="1:7" hidden="1" x14ac:dyDescent="0.25">
      <c r="A717" s="109"/>
      <c r="B717" s="109"/>
      <c r="C717" s="110"/>
      <c r="D717" s="111"/>
      <c r="E717" s="112"/>
      <c r="F717" s="113"/>
      <c r="G717" s="114"/>
    </row>
    <row r="718" spans="1:7" hidden="1" x14ac:dyDescent="0.25">
      <c r="A718" s="109"/>
      <c r="B718" s="109"/>
      <c r="C718" s="110"/>
      <c r="D718" s="111"/>
      <c r="E718" s="112"/>
      <c r="F718" s="113"/>
      <c r="G718" s="114"/>
    </row>
    <row r="719" spans="1:7" hidden="1" x14ac:dyDescent="0.25">
      <c r="A719" s="109"/>
      <c r="B719" s="109"/>
      <c r="C719" s="110"/>
      <c r="D719" s="111"/>
      <c r="E719" s="112"/>
      <c r="F719" s="113"/>
      <c r="G719" s="114"/>
    </row>
    <row r="720" spans="1:7" hidden="1" x14ac:dyDescent="0.25">
      <c r="A720" s="109"/>
      <c r="B720" s="109"/>
      <c r="C720" s="110"/>
      <c r="D720" s="111"/>
      <c r="E720" s="112"/>
      <c r="F720" s="113"/>
      <c r="G720" s="114"/>
    </row>
    <row r="721" spans="1:7" hidden="1" x14ac:dyDescent="0.25">
      <c r="A721" s="109"/>
      <c r="B721" s="109"/>
      <c r="C721" s="110"/>
      <c r="D721" s="111"/>
      <c r="E721" s="112"/>
      <c r="F721" s="113"/>
      <c r="G721" s="114"/>
    </row>
    <row r="722" spans="1:7" hidden="1" x14ac:dyDescent="0.25">
      <c r="A722" s="109"/>
      <c r="B722" s="109"/>
      <c r="C722" s="110"/>
      <c r="D722" s="111"/>
      <c r="E722" s="112"/>
      <c r="F722" s="113"/>
      <c r="G722" s="114"/>
    </row>
    <row r="723" spans="1:7" hidden="1" x14ac:dyDescent="0.25">
      <c r="A723" s="109"/>
      <c r="B723" s="109"/>
      <c r="C723" s="110"/>
      <c r="D723" s="111"/>
      <c r="E723" s="112"/>
      <c r="F723" s="113"/>
      <c r="G723" s="114"/>
    </row>
    <row r="724" spans="1:7" hidden="1" x14ac:dyDescent="0.25">
      <c r="A724" s="109"/>
      <c r="B724" s="109"/>
      <c r="C724" s="110"/>
      <c r="D724" s="111"/>
      <c r="E724" s="112"/>
      <c r="F724" s="113"/>
      <c r="G724" s="114"/>
    </row>
    <row r="725" spans="1:7" hidden="1" x14ac:dyDescent="0.25">
      <c r="A725" s="109"/>
      <c r="B725" s="109"/>
      <c r="C725" s="110"/>
      <c r="D725" s="111"/>
      <c r="E725" s="112"/>
      <c r="F725" s="113"/>
      <c r="G725" s="114"/>
    </row>
    <row r="726" spans="1:7" hidden="1" x14ac:dyDescent="0.25">
      <c r="A726" s="109"/>
      <c r="B726" s="109"/>
      <c r="C726" s="110"/>
      <c r="D726" s="111"/>
      <c r="E726" s="112"/>
      <c r="F726" s="113"/>
      <c r="G726" s="114"/>
    </row>
    <row r="727" spans="1:7" hidden="1" x14ac:dyDescent="0.25">
      <c r="A727" s="109"/>
      <c r="B727" s="109"/>
      <c r="C727" s="110"/>
      <c r="D727" s="111"/>
      <c r="E727" s="112"/>
      <c r="F727" s="113"/>
      <c r="G727" s="114"/>
    </row>
    <row r="728" spans="1:7" hidden="1" x14ac:dyDescent="0.25">
      <c r="A728" s="109"/>
      <c r="B728" s="109"/>
      <c r="C728" s="110"/>
      <c r="D728" s="111"/>
      <c r="E728" s="112"/>
      <c r="F728" s="113"/>
      <c r="G728" s="114"/>
    </row>
    <row r="729" spans="1:7" hidden="1" x14ac:dyDescent="0.25">
      <c r="A729" s="109"/>
      <c r="B729" s="109"/>
      <c r="C729" s="110"/>
      <c r="D729" s="111"/>
      <c r="E729" s="112"/>
      <c r="F729" s="113"/>
      <c r="G729" s="114"/>
    </row>
    <row r="730" spans="1:7" hidden="1" x14ac:dyDescent="0.25">
      <c r="A730" s="109"/>
      <c r="B730" s="109"/>
      <c r="C730" s="110"/>
      <c r="D730" s="111"/>
      <c r="E730" s="112"/>
      <c r="F730" s="113"/>
      <c r="G730" s="114"/>
    </row>
    <row r="731" spans="1:7" hidden="1" x14ac:dyDescent="0.25">
      <c r="A731" s="109"/>
      <c r="B731" s="109"/>
      <c r="C731" s="110"/>
      <c r="D731" s="111"/>
      <c r="E731" s="112"/>
      <c r="F731" s="113"/>
      <c r="G731" s="114"/>
    </row>
    <row r="732" spans="1:7" hidden="1" x14ac:dyDescent="0.25">
      <c r="A732" s="109"/>
      <c r="B732" s="109"/>
      <c r="C732" s="110"/>
      <c r="D732" s="111"/>
      <c r="E732" s="112"/>
      <c r="F732" s="113"/>
      <c r="G732" s="114"/>
    </row>
    <row r="733" spans="1:7" hidden="1" x14ac:dyDescent="0.25">
      <c r="A733" s="109"/>
      <c r="B733" s="109"/>
      <c r="C733" s="110"/>
      <c r="D733" s="111"/>
      <c r="E733" s="112"/>
      <c r="F733" s="113"/>
      <c r="G733" s="114"/>
    </row>
    <row r="734" spans="1:7" hidden="1" x14ac:dyDescent="0.25">
      <c r="A734" s="109"/>
      <c r="B734" s="109"/>
      <c r="C734" s="110"/>
      <c r="D734" s="111"/>
      <c r="E734" s="112"/>
      <c r="F734" s="113"/>
      <c r="G734" s="114"/>
    </row>
    <row r="735" spans="1:7" hidden="1" x14ac:dyDescent="0.25">
      <c r="A735" s="109"/>
      <c r="B735" s="109"/>
      <c r="C735" s="110"/>
      <c r="D735" s="111"/>
      <c r="E735" s="112"/>
      <c r="F735" s="113"/>
      <c r="G735" s="114"/>
    </row>
    <row r="736" spans="1:7" hidden="1" x14ac:dyDescent="0.25">
      <c r="A736" s="109"/>
      <c r="B736" s="109"/>
      <c r="C736" s="110"/>
      <c r="D736" s="111"/>
      <c r="E736" s="112"/>
      <c r="F736" s="113"/>
      <c r="G736" s="114"/>
    </row>
    <row r="737" spans="1:7" hidden="1" x14ac:dyDescent="0.25">
      <c r="A737" s="109"/>
      <c r="B737" s="109"/>
      <c r="C737" s="110"/>
      <c r="D737" s="111"/>
      <c r="E737" s="112"/>
      <c r="F737" s="113"/>
      <c r="G737" s="114"/>
    </row>
    <row r="738" spans="1:7" hidden="1" x14ac:dyDescent="0.25">
      <c r="A738" s="109"/>
      <c r="B738" s="109"/>
      <c r="C738" s="110"/>
      <c r="D738" s="111"/>
      <c r="E738" s="112"/>
      <c r="F738" s="113"/>
      <c r="G738" s="114"/>
    </row>
    <row r="739" spans="1:7" hidden="1" x14ac:dyDescent="0.25">
      <c r="A739" s="109"/>
      <c r="B739" s="109"/>
      <c r="C739" s="110"/>
      <c r="D739" s="111"/>
      <c r="E739" s="112"/>
      <c r="F739" s="113"/>
      <c r="G739" s="114"/>
    </row>
    <row r="740" spans="1:7" hidden="1" x14ac:dyDescent="0.25">
      <c r="A740" s="109"/>
      <c r="B740" s="109"/>
      <c r="C740" s="110"/>
      <c r="D740" s="111"/>
      <c r="E740" s="112"/>
      <c r="F740" s="113"/>
      <c r="G740" s="114"/>
    </row>
    <row r="741" spans="1:7" hidden="1" x14ac:dyDescent="0.25">
      <c r="A741" s="109"/>
      <c r="B741" s="109"/>
      <c r="C741" s="110"/>
      <c r="D741" s="111"/>
      <c r="E741" s="112"/>
      <c r="F741" s="113"/>
      <c r="G741" s="114"/>
    </row>
    <row r="742" spans="1:7" hidden="1" x14ac:dyDescent="0.25">
      <c r="A742" s="109"/>
      <c r="B742" s="109"/>
      <c r="C742" s="110"/>
      <c r="D742" s="111"/>
      <c r="E742" s="112"/>
      <c r="F742" s="113"/>
      <c r="G742" s="114"/>
    </row>
    <row r="743" spans="1:7" hidden="1" x14ac:dyDescent="0.25">
      <c r="A743" s="109"/>
      <c r="B743" s="109"/>
      <c r="C743" s="110"/>
      <c r="D743" s="111"/>
      <c r="E743" s="112"/>
      <c r="F743" s="113"/>
      <c r="G743" s="114"/>
    </row>
    <row r="744" spans="1:7" hidden="1" x14ac:dyDescent="0.25">
      <c r="A744" s="109"/>
      <c r="B744" s="109"/>
      <c r="C744" s="110"/>
      <c r="D744" s="111"/>
      <c r="E744" s="112"/>
      <c r="F744" s="113"/>
      <c r="G744" s="114"/>
    </row>
    <row r="745" spans="1:7" hidden="1" x14ac:dyDescent="0.25">
      <c r="A745" s="109"/>
      <c r="B745" s="109"/>
      <c r="C745" s="110"/>
      <c r="D745" s="111"/>
      <c r="E745" s="112"/>
      <c r="F745" s="113"/>
      <c r="G745" s="114"/>
    </row>
    <row r="746" spans="1:7" hidden="1" x14ac:dyDescent="0.25">
      <c r="A746" s="109"/>
      <c r="B746" s="109"/>
      <c r="C746" s="110"/>
      <c r="D746" s="111"/>
      <c r="E746" s="112"/>
      <c r="F746" s="113"/>
      <c r="G746" s="114"/>
    </row>
    <row r="747" spans="1:7" hidden="1" x14ac:dyDescent="0.25">
      <c r="A747" s="109"/>
      <c r="B747" s="109"/>
      <c r="C747" s="110"/>
      <c r="D747" s="111"/>
      <c r="E747" s="112"/>
      <c r="F747" s="113"/>
      <c r="G747" s="114"/>
    </row>
    <row r="748" spans="1:7" hidden="1" x14ac:dyDescent="0.25">
      <c r="A748" s="109"/>
      <c r="B748" s="109"/>
      <c r="C748" s="110"/>
      <c r="D748" s="111"/>
      <c r="E748" s="112"/>
      <c r="F748" s="113"/>
      <c r="G748" s="114"/>
    </row>
    <row r="749" spans="1:7" hidden="1" x14ac:dyDescent="0.25">
      <c r="A749" s="109"/>
      <c r="B749" s="109"/>
      <c r="C749" s="110"/>
      <c r="D749" s="111"/>
      <c r="E749" s="112"/>
      <c r="F749" s="113"/>
      <c r="G749" s="114"/>
    </row>
    <row r="750" spans="1:7" hidden="1" x14ac:dyDescent="0.25">
      <c r="A750" s="109"/>
      <c r="B750" s="109"/>
      <c r="C750" s="110"/>
      <c r="D750" s="111"/>
      <c r="E750" s="112"/>
      <c r="F750" s="113"/>
      <c r="G750" s="114"/>
    </row>
    <row r="751" spans="1:7" hidden="1" x14ac:dyDescent="0.25">
      <c r="A751" s="109"/>
      <c r="B751" s="109"/>
      <c r="C751" s="110"/>
      <c r="D751" s="111"/>
      <c r="E751" s="112"/>
      <c r="F751" s="113"/>
      <c r="G751" s="114"/>
    </row>
    <row r="752" spans="1:7" hidden="1" x14ac:dyDescent="0.25">
      <c r="A752" s="109"/>
      <c r="B752" s="109"/>
      <c r="C752" s="110"/>
      <c r="D752" s="111"/>
      <c r="E752" s="112"/>
      <c r="F752" s="113"/>
      <c r="G752" s="114"/>
    </row>
    <row r="753" spans="1:7" hidden="1" x14ac:dyDescent="0.25">
      <c r="A753" s="109"/>
      <c r="B753" s="109"/>
      <c r="C753" s="110"/>
      <c r="D753" s="111"/>
      <c r="E753" s="112"/>
      <c r="F753" s="113"/>
      <c r="G753" s="114"/>
    </row>
    <row r="754" spans="1:7" hidden="1" x14ac:dyDescent="0.25">
      <c r="A754" s="109"/>
      <c r="B754" s="109"/>
      <c r="C754" s="110"/>
      <c r="D754" s="111"/>
      <c r="E754" s="112"/>
      <c r="F754" s="113"/>
      <c r="G754" s="114"/>
    </row>
    <row r="755" spans="1:7" hidden="1" x14ac:dyDescent="0.25">
      <c r="A755" s="109"/>
      <c r="B755" s="109"/>
      <c r="C755" s="110"/>
      <c r="D755" s="111"/>
      <c r="E755" s="112"/>
      <c r="F755" s="113"/>
      <c r="G755" s="114"/>
    </row>
    <row r="756" spans="1:7" hidden="1" x14ac:dyDescent="0.25">
      <c r="A756" s="109"/>
      <c r="B756" s="109"/>
      <c r="C756" s="110"/>
      <c r="D756" s="111"/>
      <c r="E756" s="112"/>
      <c r="F756" s="113"/>
      <c r="G756" s="114"/>
    </row>
    <row r="757" spans="1:7" hidden="1" x14ac:dyDescent="0.25">
      <c r="A757" s="109"/>
      <c r="B757" s="109"/>
      <c r="C757" s="110"/>
      <c r="D757" s="111"/>
      <c r="E757" s="112"/>
      <c r="F757" s="113"/>
      <c r="G757" s="114"/>
    </row>
    <row r="758" spans="1:7" hidden="1" x14ac:dyDescent="0.25">
      <c r="A758" s="109"/>
      <c r="B758" s="109"/>
      <c r="C758" s="110"/>
      <c r="D758" s="111"/>
      <c r="E758" s="112"/>
      <c r="F758" s="113"/>
      <c r="G758" s="114"/>
    </row>
    <row r="759" spans="1:7" hidden="1" x14ac:dyDescent="0.25"/>
  </sheetData>
  <sheetProtection formatCells="0" formatRows="0" insertRows="0" deleteRows="0"/>
  <protectedRanges>
    <protectedRange sqref="A8:F44" name="Rozstęp1"/>
  </protectedRanges>
  <mergeCells count="11">
    <mergeCell ref="P5:S5"/>
    <mergeCell ref="A6:B6"/>
    <mergeCell ref="A3:G3"/>
    <mergeCell ref="H4:S4"/>
    <mergeCell ref="A5:B5"/>
    <mergeCell ref="E5:E6"/>
    <mergeCell ref="F5:F6"/>
    <mergeCell ref="G5:G6"/>
    <mergeCell ref="H5:K5"/>
    <mergeCell ref="L5:O5"/>
    <mergeCell ref="H2:S3"/>
  </mergeCells>
  <conditionalFormatting sqref="H9:S44">
    <cfRule type="containsText" dxfId="7" priority="5" operator="containsText" text="N">
      <formula>NOT(ISERROR(SEARCH("N",H9)))</formula>
    </cfRule>
    <cfRule type="containsText" dxfId="6" priority="6" operator="containsText" text="T">
      <formula>NOT(ISERROR(SEARCH("T",H9)))</formula>
    </cfRule>
  </conditionalFormatting>
  <conditionalFormatting sqref="H8:S8">
    <cfRule type="containsText" dxfId="5" priority="3" operator="containsText" text="N">
      <formula>NOT(ISERROR(SEARCH("N",H8)))</formula>
    </cfRule>
    <cfRule type="containsText" dxfId="4" priority="4" operator="containsText" text="T">
      <formula>NOT(ISERROR(SEARCH("T",H8)))</formula>
    </cfRule>
  </conditionalFormatting>
  <conditionalFormatting sqref="H7:S7">
    <cfRule type="containsText" dxfId="3" priority="1" operator="containsText" text="N">
      <formula>NOT(ISERROR(SEARCH("N",H7)))</formula>
    </cfRule>
    <cfRule type="containsText" dxfId="2" priority="2" operator="containsText" text="T">
      <formula>NOT(ISERROR(SEARCH("T",H7)))</formula>
    </cfRule>
  </conditionalFormatting>
  <dataValidations count="3">
    <dataValidation type="list" allowBlank="1" showInputMessage="1" showErrorMessage="1" sqref="G46:G495">
      <formula1>#REF!</formula1>
    </dataValidation>
    <dataValidation type="list" allowBlank="1" showInputMessage="1" showErrorMessage="1" sqref="H7:S44">
      <formula1>$H$1:$I$1</formula1>
    </dataValidation>
    <dataValidation type="list" allowBlank="1" showInputMessage="1" showErrorMessage="1" sqref="G7:G44">
      <formula1>$B$1:$E$1</formula1>
    </dataValidation>
  </dataValidations>
  <pageMargins left="0.25" right="0.25" top="0.75" bottom="0.75" header="0.3" footer="0.3"/>
  <pageSetup paperSize="9" scale="66" fitToHeight="0" orientation="landscape" r:id="rId1"/>
  <headerFooter>
    <oddHeader>&amp;L&amp;"-,Pogrubiony"&amp;14P. Planowane wydatki w ramach projektu wg podziału na kategorie wydatków
P. 13.  Wyposażenie&amp;RSekcje P.13. Strona &amp;P z &amp;N</oddHeader>
    <oddFooter>&amp;RSekcje P.13. 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PowrotP">
                <anchor moveWithCells="1">
                  <from>
                    <xdr:col>7</xdr:col>
                    <xdr:colOff>19050</xdr:colOff>
                    <xdr:row>1</xdr:row>
                    <xdr:rowOff>19050</xdr:rowOff>
                  </from>
                  <to>
                    <xdr:col>19</xdr:col>
                    <xdr:colOff>9525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0">
    <pageSetUpPr fitToPage="1"/>
  </sheetPr>
  <dimension ref="A1:T745"/>
  <sheetViews>
    <sheetView showGridLines="0" topLeftCell="A2" zoomScale="85" zoomScaleNormal="85" zoomScaleSheetLayoutView="85" workbookViewId="0">
      <selection activeCell="F8" sqref="F8:F27"/>
    </sheetView>
  </sheetViews>
  <sheetFormatPr defaultColWidth="0" defaultRowHeight="15" zeroHeight="1" x14ac:dyDescent="0.25"/>
  <cols>
    <col min="1" max="1" width="4.28515625" style="5" customWidth="1"/>
    <col min="2" max="2" width="24.28515625" style="5" customWidth="1"/>
    <col min="3" max="3" width="15.7109375" style="6" customWidth="1"/>
    <col min="4" max="4" width="16.42578125" style="6" customWidth="1"/>
    <col min="5" max="5" width="80" style="7" customWidth="1"/>
    <col min="6" max="6" width="23.85546875" style="7" customWidth="1"/>
    <col min="7" max="7" width="18.28515625" style="5" customWidth="1"/>
    <col min="8" max="19" width="3.42578125" style="4" customWidth="1"/>
    <col min="20" max="20" width="2.7109375" style="4" customWidth="1"/>
    <col min="21" max="16384" width="33.140625" style="4" hidden="1"/>
  </cols>
  <sheetData>
    <row r="1" spans="1:20" s="2" customFormat="1" hidden="1" x14ac:dyDescent="0.25">
      <c r="A1" s="35"/>
      <c r="B1" s="35" t="s">
        <v>0</v>
      </c>
      <c r="C1" s="36" t="s">
        <v>1</v>
      </c>
      <c r="D1" s="36" t="s">
        <v>2</v>
      </c>
      <c r="E1" s="37" t="s">
        <v>3</v>
      </c>
      <c r="F1" s="37"/>
      <c r="G1" s="35"/>
      <c r="I1" s="2" t="s">
        <v>136</v>
      </c>
    </row>
    <row r="2" spans="1:20" ht="19.5" x14ac:dyDescent="0.3">
      <c r="A2" s="16" t="s">
        <v>4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20" ht="18.75" x14ac:dyDescent="0.25">
      <c r="A3" s="178" t="s">
        <v>83</v>
      </c>
      <c r="B3" s="178"/>
      <c r="C3" s="178"/>
      <c r="D3" s="178"/>
      <c r="E3" s="178"/>
      <c r="F3" s="178"/>
      <c r="G3" s="178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20" s="8" customFormat="1" x14ac:dyDescent="0.25">
      <c r="H4" s="179" t="s">
        <v>137</v>
      </c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</row>
    <row r="5" spans="1:20" s="8" customFormat="1" ht="38.25" x14ac:dyDescent="0.25">
      <c r="A5" s="181" t="s">
        <v>5</v>
      </c>
      <c r="B5" s="181"/>
      <c r="C5" s="32" t="s">
        <v>78</v>
      </c>
      <c r="D5" s="32" t="s">
        <v>79</v>
      </c>
      <c r="E5" s="182" t="s">
        <v>6</v>
      </c>
      <c r="F5" s="182" t="s">
        <v>138</v>
      </c>
      <c r="G5" s="182" t="s">
        <v>139</v>
      </c>
      <c r="H5" s="180">
        <v>2016</v>
      </c>
      <c r="I5" s="180"/>
      <c r="J5" s="180"/>
      <c r="K5" s="180"/>
      <c r="L5" s="180">
        <v>2017</v>
      </c>
      <c r="M5" s="180"/>
      <c r="N5" s="180"/>
      <c r="O5" s="180"/>
      <c r="P5" s="180">
        <v>2018</v>
      </c>
      <c r="Q5" s="180"/>
      <c r="R5" s="180"/>
      <c r="S5" s="180"/>
    </row>
    <row r="6" spans="1:20" s="8" customFormat="1" x14ac:dyDescent="0.25">
      <c r="A6" s="183" t="s">
        <v>8</v>
      </c>
      <c r="B6" s="183"/>
      <c r="C6" s="3">
        <f>SUM(C$7:C$100)</f>
        <v>0</v>
      </c>
      <c r="D6" s="3">
        <f>SUM(D$7:D$100)</f>
        <v>0</v>
      </c>
      <c r="E6" s="182"/>
      <c r="F6" s="182"/>
      <c r="G6" s="182"/>
      <c r="H6" s="31" t="s">
        <v>132</v>
      </c>
      <c r="I6" s="31" t="s">
        <v>133</v>
      </c>
      <c r="J6" s="31" t="s">
        <v>134</v>
      </c>
      <c r="K6" s="31" t="s">
        <v>135</v>
      </c>
      <c r="L6" s="31" t="s">
        <v>132</v>
      </c>
      <c r="M6" s="20" t="s">
        <v>133</v>
      </c>
      <c r="N6" s="31" t="s">
        <v>134</v>
      </c>
      <c r="O6" s="31" t="s">
        <v>135</v>
      </c>
      <c r="P6" s="31" t="s">
        <v>132</v>
      </c>
      <c r="Q6" s="31" t="s">
        <v>133</v>
      </c>
      <c r="R6" s="31" t="s">
        <v>134</v>
      </c>
      <c r="S6" s="31" t="s">
        <v>135</v>
      </c>
    </row>
    <row r="7" spans="1:20" s="76" customFormat="1" ht="12.75" hidden="1" x14ac:dyDescent="0.25">
      <c r="A7" s="71"/>
      <c r="B7" s="71"/>
      <c r="C7" s="72"/>
      <c r="D7" s="73"/>
      <c r="E7" s="71"/>
      <c r="F7" s="74"/>
      <c r="G7" s="2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55"/>
    </row>
    <row r="8" spans="1:20" s="76" customFormat="1" ht="12.75" x14ac:dyDescent="0.25">
      <c r="A8" s="71">
        <v>1</v>
      </c>
      <c r="B8" s="77" t="s">
        <v>7</v>
      </c>
      <c r="C8" s="72"/>
      <c r="D8" s="73"/>
      <c r="E8" s="71"/>
      <c r="F8" s="121"/>
      <c r="G8" s="23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55"/>
    </row>
    <row r="9" spans="1:20" s="76" customFormat="1" ht="12.75" x14ac:dyDescent="0.25">
      <c r="A9" s="71"/>
      <c r="B9" s="71"/>
      <c r="C9" s="72"/>
      <c r="D9" s="73"/>
      <c r="E9" s="71"/>
      <c r="F9" s="121"/>
      <c r="G9" s="23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55"/>
    </row>
    <row r="10" spans="1:20" s="76" customFormat="1" ht="12.75" x14ac:dyDescent="0.25">
      <c r="A10" s="71"/>
      <c r="B10" s="71"/>
      <c r="C10" s="72"/>
      <c r="D10" s="73"/>
      <c r="E10" s="71"/>
      <c r="F10" s="121"/>
      <c r="G10" s="23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5"/>
    </row>
    <row r="11" spans="1:20" s="76" customFormat="1" ht="12.75" x14ac:dyDescent="0.25">
      <c r="A11" s="71"/>
      <c r="B11" s="71"/>
      <c r="C11" s="72"/>
      <c r="D11" s="73"/>
      <c r="E11" s="71"/>
      <c r="F11" s="121"/>
      <c r="G11" s="23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55"/>
    </row>
    <row r="12" spans="1:20" s="76" customFormat="1" ht="12.75" x14ac:dyDescent="0.25">
      <c r="A12" s="71"/>
      <c r="B12" s="71"/>
      <c r="C12" s="72"/>
      <c r="D12" s="73"/>
      <c r="E12" s="71"/>
      <c r="F12" s="121"/>
      <c r="G12" s="23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55"/>
    </row>
    <row r="13" spans="1:20" s="76" customFormat="1" ht="12.75" x14ac:dyDescent="0.25">
      <c r="A13" s="71"/>
      <c r="B13" s="71"/>
      <c r="C13" s="78"/>
      <c r="D13" s="73"/>
      <c r="E13" s="71"/>
      <c r="F13" s="121"/>
      <c r="G13" s="23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55"/>
    </row>
    <row r="14" spans="1:20" s="76" customFormat="1" ht="12.75" x14ac:dyDescent="0.25">
      <c r="A14" s="71"/>
      <c r="B14" s="71"/>
      <c r="C14" s="72"/>
      <c r="D14" s="73"/>
      <c r="E14" s="71"/>
      <c r="F14" s="121"/>
      <c r="G14" s="23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55"/>
    </row>
    <row r="15" spans="1:20" s="76" customFormat="1" ht="12.75" x14ac:dyDescent="0.25">
      <c r="A15" s="71"/>
      <c r="B15" s="71"/>
      <c r="C15" s="72"/>
      <c r="D15" s="73"/>
      <c r="E15" s="71"/>
      <c r="F15" s="121"/>
      <c r="G15" s="23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55"/>
    </row>
    <row r="16" spans="1:20" s="76" customFormat="1" ht="12.75" x14ac:dyDescent="0.25">
      <c r="A16" s="71"/>
      <c r="B16" s="71"/>
      <c r="C16" s="72"/>
      <c r="D16" s="73"/>
      <c r="E16" s="71"/>
      <c r="F16" s="121"/>
      <c r="G16" s="23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55"/>
    </row>
    <row r="17" spans="1:20" s="76" customFormat="1" ht="12.75" x14ac:dyDescent="0.25">
      <c r="A17" s="71"/>
      <c r="B17" s="71"/>
      <c r="C17" s="72"/>
      <c r="D17" s="73"/>
      <c r="E17" s="71"/>
      <c r="F17" s="121"/>
      <c r="G17" s="23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55"/>
    </row>
    <row r="18" spans="1:20" s="76" customFormat="1" ht="12.75" x14ac:dyDescent="0.25">
      <c r="A18" s="71"/>
      <c r="B18" s="71"/>
      <c r="C18" s="72"/>
      <c r="D18" s="73"/>
      <c r="E18" s="71"/>
      <c r="F18" s="121"/>
      <c r="G18" s="23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55"/>
    </row>
    <row r="19" spans="1:20" s="76" customFormat="1" ht="12.75" x14ac:dyDescent="0.25">
      <c r="A19" s="71"/>
      <c r="B19" s="71"/>
      <c r="C19" s="72"/>
      <c r="D19" s="73"/>
      <c r="E19" s="71"/>
      <c r="F19" s="121"/>
      <c r="G19" s="23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55"/>
    </row>
    <row r="20" spans="1:20" s="76" customFormat="1" ht="12.75" x14ac:dyDescent="0.25">
      <c r="A20" s="71"/>
      <c r="B20" s="71"/>
      <c r="C20" s="72"/>
      <c r="D20" s="73"/>
      <c r="E20" s="71"/>
      <c r="F20" s="121"/>
      <c r="G20" s="23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55"/>
    </row>
    <row r="21" spans="1:20" s="76" customFormat="1" ht="12.75" x14ac:dyDescent="0.25">
      <c r="A21" s="71"/>
      <c r="B21" s="71"/>
      <c r="C21" s="72"/>
      <c r="D21" s="73"/>
      <c r="E21" s="71"/>
      <c r="F21" s="121"/>
      <c r="G21" s="23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55"/>
    </row>
    <row r="22" spans="1:20" s="76" customFormat="1" ht="12.75" x14ac:dyDescent="0.25">
      <c r="A22" s="71"/>
      <c r="B22" s="71"/>
      <c r="C22" s="72"/>
      <c r="D22" s="73"/>
      <c r="E22" s="71"/>
      <c r="F22" s="121"/>
      <c r="G22" s="23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55"/>
    </row>
    <row r="23" spans="1:20" s="76" customFormat="1" ht="12.75" x14ac:dyDescent="0.25">
      <c r="A23" s="71"/>
      <c r="B23" s="71"/>
      <c r="C23" s="72"/>
      <c r="D23" s="73"/>
      <c r="E23" s="71"/>
      <c r="F23" s="121"/>
      <c r="G23" s="23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5"/>
    </row>
    <row r="24" spans="1:20" s="76" customFormat="1" ht="12.75" x14ac:dyDescent="0.25">
      <c r="A24" s="71"/>
      <c r="B24" s="71"/>
      <c r="C24" s="72"/>
      <c r="D24" s="73"/>
      <c r="E24" s="71"/>
      <c r="F24" s="121"/>
      <c r="G24" s="23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55"/>
    </row>
    <row r="25" spans="1:20" s="76" customFormat="1" ht="12.75" x14ac:dyDescent="0.25">
      <c r="A25" s="71"/>
      <c r="B25" s="71"/>
      <c r="C25" s="72"/>
      <c r="D25" s="73"/>
      <c r="E25" s="71"/>
      <c r="F25" s="121"/>
      <c r="G25" s="23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55"/>
    </row>
    <row r="26" spans="1:20" s="76" customFormat="1" ht="12.75" x14ac:dyDescent="0.25">
      <c r="A26" s="71" t="s">
        <v>77</v>
      </c>
      <c r="B26" s="71"/>
      <c r="C26" s="72"/>
      <c r="D26" s="73"/>
      <c r="E26" s="71"/>
      <c r="F26" s="121"/>
      <c r="G26" s="23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55"/>
    </row>
    <row r="27" spans="1:20" s="76" customFormat="1" ht="12.75" x14ac:dyDescent="0.25">
      <c r="A27" s="71" t="s">
        <v>80</v>
      </c>
      <c r="B27" s="71" t="s">
        <v>7</v>
      </c>
      <c r="C27" s="72"/>
      <c r="D27" s="73"/>
      <c r="E27" s="71"/>
      <c r="F27" s="121"/>
      <c r="G27" s="23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55"/>
    </row>
    <row r="28" spans="1:20" hidden="1" x14ac:dyDescent="0.25">
      <c r="A28" s="33"/>
      <c r="B28" s="33"/>
      <c r="C28" s="9"/>
      <c r="D28" s="10"/>
      <c r="E28" s="11"/>
      <c r="F28" s="12"/>
      <c r="G28" s="13"/>
    </row>
    <row r="29" spans="1:20" hidden="1" x14ac:dyDescent="0.25">
      <c r="A29" s="33"/>
      <c r="B29" s="33"/>
      <c r="C29" s="9"/>
      <c r="D29" s="10"/>
      <c r="E29" s="11"/>
      <c r="F29" s="12"/>
      <c r="G29" s="13"/>
    </row>
    <row r="30" spans="1:20" hidden="1" x14ac:dyDescent="0.25">
      <c r="A30" s="33"/>
      <c r="B30" s="33"/>
      <c r="C30" s="9"/>
      <c r="D30" s="10"/>
      <c r="E30" s="11"/>
      <c r="F30" s="12"/>
      <c r="G30" s="13"/>
    </row>
    <row r="31" spans="1:20" hidden="1" x14ac:dyDescent="0.25">
      <c r="A31" s="33"/>
      <c r="B31" s="33"/>
      <c r="C31" s="9"/>
      <c r="D31" s="10"/>
      <c r="E31" s="11"/>
      <c r="F31" s="12"/>
      <c r="G31" s="13"/>
    </row>
    <row r="32" spans="1:20" hidden="1" x14ac:dyDescent="0.25">
      <c r="A32" s="33"/>
      <c r="B32" s="33"/>
      <c r="C32" s="9"/>
      <c r="D32" s="10"/>
      <c r="E32" s="11"/>
      <c r="F32" s="12"/>
      <c r="G32" s="13"/>
    </row>
    <row r="33" spans="1:7" hidden="1" x14ac:dyDescent="0.25">
      <c r="A33" s="33"/>
      <c r="B33" s="33"/>
      <c r="C33" s="9"/>
      <c r="D33" s="10"/>
      <c r="E33" s="11"/>
      <c r="F33" s="12"/>
      <c r="G33" s="13"/>
    </row>
    <row r="34" spans="1:7" hidden="1" x14ac:dyDescent="0.25">
      <c r="A34" s="33"/>
      <c r="B34" s="33"/>
      <c r="C34" s="9"/>
      <c r="D34" s="10"/>
      <c r="E34" s="11"/>
      <c r="F34" s="12"/>
      <c r="G34" s="13"/>
    </row>
    <row r="35" spans="1:7" hidden="1" x14ac:dyDescent="0.25">
      <c r="A35" s="33"/>
      <c r="B35" s="33"/>
      <c r="C35" s="9"/>
      <c r="D35" s="10"/>
      <c r="E35" s="11"/>
      <c r="F35" s="12"/>
      <c r="G35" s="13"/>
    </row>
    <row r="36" spans="1:7" hidden="1" x14ac:dyDescent="0.25">
      <c r="A36" s="33"/>
      <c r="B36" s="33"/>
      <c r="C36" s="9"/>
      <c r="D36" s="10"/>
      <c r="E36" s="11"/>
      <c r="F36" s="12"/>
      <c r="G36" s="13"/>
    </row>
    <row r="37" spans="1:7" hidden="1" x14ac:dyDescent="0.25">
      <c r="A37" s="33"/>
      <c r="B37" s="33"/>
      <c r="C37" s="9"/>
      <c r="D37" s="10"/>
      <c r="E37" s="11"/>
      <c r="F37" s="12"/>
      <c r="G37" s="13"/>
    </row>
    <row r="38" spans="1:7" hidden="1" x14ac:dyDescent="0.25">
      <c r="A38" s="33"/>
      <c r="B38" s="33"/>
      <c r="C38" s="9"/>
      <c r="D38" s="10"/>
      <c r="E38" s="11"/>
      <c r="F38" s="12"/>
      <c r="G38" s="13"/>
    </row>
    <row r="39" spans="1:7" hidden="1" x14ac:dyDescent="0.25">
      <c r="A39" s="33"/>
      <c r="B39" s="33"/>
      <c r="C39" s="9"/>
      <c r="D39" s="10"/>
      <c r="E39" s="11"/>
      <c r="F39" s="12"/>
      <c r="G39" s="13"/>
    </row>
    <row r="40" spans="1:7" hidden="1" x14ac:dyDescent="0.25">
      <c r="A40" s="33"/>
      <c r="B40" s="33"/>
      <c r="C40" s="9"/>
      <c r="D40" s="10"/>
      <c r="E40" s="11"/>
      <c r="F40" s="12"/>
      <c r="G40" s="13"/>
    </row>
    <row r="41" spans="1:7" hidden="1" x14ac:dyDescent="0.25">
      <c r="A41" s="33"/>
      <c r="B41" s="33"/>
      <c r="C41" s="9"/>
      <c r="D41" s="10"/>
      <c r="E41" s="11"/>
      <c r="F41" s="12"/>
      <c r="G41" s="13"/>
    </row>
    <row r="42" spans="1:7" hidden="1" x14ac:dyDescent="0.25">
      <c r="A42" s="33"/>
      <c r="B42" s="33"/>
      <c r="C42" s="9"/>
      <c r="D42" s="10"/>
      <c r="E42" s="11"/>
      <c r="F42" s="12"/>
      <c r="G42" s="13"/>
    </row>
    <row r="43" spans="1:7" hidden="1" x14ac:dyDescent="0.25">
      <c r="A43" s="33"/>
      <c r="B43" s="33"/>
      <c r="C43" s="9"/>
      <c r="D43" s="10"/>
      <c r="E43" s="11"/>
      <c r="F43" s="12"/>
      <c r="G43" s="13"/>
    </row>
    <row r="44" spans="1:7" hidden="1" x14ac:dyDescent="0.25">
      <c r="A44" s="33"/>
      <c r="B44" s="33"/>
      <c r="C44" s="9"/>
      <c r="D44" s="10"/>
      <c r="E44" s="11"/>
      <c r="F44" s="12"/>
      <c r="G44" s="13"/>
    </row>
    <row r="45" spans="1:7" hidden="1" x14ac:dyDescent="0.25">
      <c r="A45" s="33"/>
      <c r="B45" s="33"/>
      <c r="C45" s="9"/>
      <c r="D45" s="10"/>
      <c r="E45" s="11"/>
      <c r="F45" s="12"/>
      <c r="G45" s="13"/>
    </row>
    <row r="46" spans="1:7" hidden="1" x14ac:dyDescent="0.25">
      <c r="A46" s="33"/>
      <c r="B46" s="33"/>
      <c r="C46" s="9"/>
      <c r="D46" s="10"/>
      <c r="E46" s="11"/>
      <c r="F46" s="12"/>
      <c r="G46" s="13"/>
    </row>
    <row r="47" spans="1:7" hidden="1" x14ac:dyDescent="0.25">
      <c r="A47" s="33"/>
      <c r="B47" s="33"/>
      <c r="C47" s="9"/>
      <c r="D47" s="10"/>
      <c r="E47" s="11"/>
      <c r="F47" s="12"/>
      <c r="G47" s="13"/>
    </row>
    <row r="48" spans="1:7" hidden="1" x14ac:dyDescent="0.25">
      <c r="A48" s="33"/>
      <c r="B48" s="33"/>
      <c r="C48" s="9"/>
      <c r="D48" s="10"/>
      <c r="E48" s="11"/>
      <c r="F48" s="12"/>
      <c r="G48" s="13"/>
    </row>
    <row r="49" spans="1:7" hidden="1" x14ac:dyDescent="0.25">
      <c r="A49" s="33"/>
      <c r="B49" s="33"/>
      <c r="C49" s="9"/>
      <c r="D49" s="10"/>
      <c r="E49" s="11"/>
      <c r="F49" s="12"/>
      <c r="G49" s="13"/>
    </row>
    <row r="50" spans="1:7" hidden="1" x14ac:dyDescent="0.25">
      <c r="A50" s="33"/>
      <c r="B50" s="33"/>
      <c r="C50" s="9"/>
      <c r="D50" s="10"/>
      <c r="E50" s="11"/>
      <c r="F50" s="12"/>
      <c r="G50" s="13"/>
    </row>
    <row r="51" spans="1:7" hidden="1" x14ac:dyDescent="0.25">
      <c r="A51" s="33"/>
      <c r="B51" s="33"/>
      <c r="C51" s="9"/>
      <c r="D51" s="10"/>
      <c r="E51" s="11"/>
      <c r="F51" s="12"/>
      <c r="G51" s="13"/>
    </row>
    <row r="52" spans="1:7" hidden="1" x14ac:dyDescent="0.25">
      <c r="A52" s="33"/>
      <c r="B52" s="33"/>
      <c r="C52" s="9"/>
      <c r="D52" s="10"/>
      <c r="E52" s="11"/>
      <c r="F52" s="12"/>
      <c r="G52" s="13"/>
    </row>
    <row r="53" spans="1:7" hidden="1" x14ac:dyDescent="0.25">
      <c r="A53" s="33"/>
      <c r="B53" s="33"/>
      <c r="C53" s="9"/>
      <c r="D53" s="10"/>
      <c r="E53" s="11"/>
      <c r="F53" s="12"/>
      <c r="G53" s="13"/>
    </row>
    <row r="54" spans="1:7" hidden="1" x14ac:dyDescent="0.25">
      <c r="A54" s="33"/>
      <c r="B54" s="33"/>
      <c r="C54" s="9"/>
      <c r="D54" s="10"/>
      <c r="E54" s="11"/>
      <c r="F54" s="12"/>
      <c r="G54" s="13"/>
    </row>
    <row r="55" spans="1:7" hidden="1" x14ac:dyDescent="0.25">
      <c r="A55" s="33"/>
      <c r="B55" s="33"/>
      <c r="C55" s="9"/>
      <c r="D55" s="10"/>
      <c r="E55" s="11"/>
      <c r="F55" s="12"/>
      <c r="G55" s="13"/>
    </row>
    <row r="56" spans="1:7" hidden="1" x14ac:dyDescent="0.25">
      <c r="A56" s="33"/>
      <c r="B56" s="33"/>
      <c r="C56" s="9"/>
      <c r="D56" s="10"/>
      <c r="E56" s="11"/>
      <c r="F56" s="12"/>
      <c r="G56" s="13"/>
    </row>
    <row r="57" spans="1:7" hidden="1" x14ac:dyDescent="0.25">
      <c r="A57" s="33"/>
      <c r="B57" s="33"/>
      <c r="C57" s="9"/>
      <c r="D57" s="10"/>
      <c r="E57" s="11"/>
      <c r="F57" s="12"/>
      <c r="G57" s="13"/>
    </row>
    <row r="58" spans="1:7" hidden="1" x14ac:dyDescent="0.25">
      <c r="A58" s="33"/>
      <c r="B58" s="33"/>
      <c r="C58" s="9"/>
      <c r="D58" s="10"/>
      <c r="E58" s="11"/>
      <c r="F58" s="12"/>
      <c r="G58" s="13"/>
    </row>
    <row r="59" spans="1:7" hidden="1" x14ac:dyDescent="0.25">
      <c r="A59" s="33"/>
      <c r="B59" s="33"/>
      <c r="C59" s="9"/>
      <c r="D59" s="10"/>
      <c r="E59" s="11"/>
      <c r="F59" s="12"/>
      <c r="G59" s="13"/>
    </row>
    <row r="60" spans="1:7" hidden="1" x14ac:dyDescent="0.25">
      <c r="A60" s="33"/>
      <c r="B60" s="33"/>
      <c r="C60" s="9"/>
      <c r="D60" s="10"/>
      <c r="E60" s="11"/>
      <c r="F60" s="12"/>
      <c r="G60" s="13"/>
    </row>
    <row r="61" spans="1:7" hidden="1" x14ac:dyDescent="0.25">
      <c r="A61" s="33"/>
      <c r="B61" s="33"/>
      <c r="C61" s="9"/>
      <c r="D61" s="10"/>
      <c r="E61" s="11"/>
      <c r="F61" s="12"/>
      <c r="G61" s="13"/>
    </row>
    <row r="62" spans="1:7" hidden="1" x14ac:dyDescent="0.25">
      <c r="A62" s="33"/>
      <c r="B62" s="33"/>
      <c r="C62" s="9"/>
      <c r="D62" s="10"/>
      <c r="E62" s="11"/>
      <c r="F62" s="12"/>
      <c r="G62" s="13"/>
    </row>
    <row r="63" spans="1:7" hidden="1" x14ac:dyDescent="0.25">
      <c r="A63" s="33"/>
      <c r="B63" s="33"/>
      <c r="C63" s="9"/>
      <c r="D63" s="10"/>
      <c r="E63" s="11"/>
      <c r="F63" s="12"/>
      <c r="G63" s="13"/>
    </row>
    <row r="64" spans="1:7" hidden="1" x14ac:dyDescent="0.25">
      <c r="A64" s="33"/>
      <c r="B64" s="33"/>
      <c r="C64" s="9"/>
      <c r="D64" s="10"/>
      <c r="E64" s="11"/>
      <c r="F64" s="12"/>
      <c r="G64" s="13"/>
    </row>
    <row r="65" spans="1:7" hidden="1" x14ac:dyDescent="0.25">
      <c r="A65" s="33"/>
      <c r="B65" s="33"/>
      <c r="C65" s="9"/>
      <c r="D65" s="10"/>
      <c r="E65" s="11"/>
      <c r="F65" s="12"/>
      <c r="G65" s="13"/>
    </row>
    <row r="66" spans="1:7" hidden="1" x14ac:dyDescent="0.25">
      <c r="A66" s="33"/>
      <c r="B66" s="33"/>
      <c r="C66" s="9"/>
      <c r="D66" s="10"/>
      <c r="E66" s="11"/>
      <c r="F66" s="12"/>
      <c r="G66" s="13"/>
    </row>
    <row r="67" spans="1:7" hidden="1" x14ac:dyDescent="0.25">
      <c r="A67" s="33"/>
      <c r="B67" s="33"/>
      <c r="C67" s="9"/>
      <c r="D67" s="10"/>
      <c r="E67" s="11"/>
      <c r="F67" s="12"/>
      <c r="G67" s="13"/>
    </row>
    <row r="68" spans="1:7" hidden="1" x14ac:dyDescent="0.25">
      <c r="A68" s="33"/>
      <c r="B68" s="33"/>
      <c r="C68" s="9"/>
      <c r="D68" s="10"/>
      <c r="E68" s="11"/>
      <c r="F68" s="12"/>
      <c r="G68" s="13"/>
    </row>
    <row r="69" spans="1:7" hidden="1" x14ac:dyDescent="0.25">
      <c r="A69" s="33"/>
      <c r="B69" s="33"/>
      <c r="C69" s="9"/>
      <c r="D69" s="10"/>
      <c r="E69" s="11"/>
      <c r="F69" s="12"/>
      <c r="G69" s="13"/>
    </row>
    <row r="70" spans="1:7" hidden="1" x14ac:dyDescent="0.25">
      <c r="A70" s="33"/>
      <c r="B70" s="33"/>
      <c r="C70" s="9"/>
      <c r="D70" s="10"/>
      <c r="E70" s="11"/>
      <c r="F70" s="12"/>
      <c r="G70" s="13"/>
    </row>
    <row r="71" spans="1:7" hidden="1" x14ac:dyDescent="0.25">
      <c r="A71" s="33"/>
      <c r="B71" s="33"/>
      <c r="C71" s="9"/>
      <c r="D71" s="10"/>
      <c r="E71" s="11"/>
      <c r="F71" s="12"/>
      <c r="G71" s="13"/>
    </row>
    <row r="72" spans="1:7" hidden="1" x14ac:dyDescent="0.25">
      <c r="A72" s="33"/>
      <c r="B72" s="33"/>
      <c r="C72" s="9"/>
      <c r="D72" s="10"/>
      <c r="E72" s="11"/>
      <c r="F72" s="12"/>
      <c r="G72" s="13"/>
    </row>
    <row r="73" spans="1:7" hidden="1" x14ac:dyDescent="0.25">
      <c r="A73" s="33"/>
      <c r="B73" s="33"/>
      <c r="C73" s="9"/>
      <c r="D73" s="10"/>
      <c r="E73" s="11"/>
      <c r="F73" s="12"/>
      <c r="G73" s="13"/>
    </row>
    <row r="74" spans="1:7" hidden="1" x14ac:dyDescent="0.25">
      <c r="A74" s="33"/>
      <c r="B74" s="33"/>
      <c r="C74" s="9"/>
      <c r="D74" s="10"/>
      <c r="E74" s="11"/>
      <c r="F74" s="12"/>
      <c r="G74" s="13"/>
    </row>
    <row r="75" spans="1:7" hidden="1" x14ac:dyDescent="0.25">
      <c r="A75" s="33"/>
      <c r="B75" s="33"/>
      <c r="C75" s="9"/>
      <c r="D75" s="10"/>
      <c r="E75" s="11"/>
      <c r="F75" s="12"/>
      <c r="G75" s="13"/>
    </row>
    <row r="76" spans="1:7" hidden="1" x14ac:dyDescent="0.25">
      <c r="A76" s="33"/>
      <c r="B76" s="33"/>
      <c r="C76" s="9"/>
      <c r="D76" s="10"/>
      <c r="E76" s="11"/>
      <c r="F76" s="12"/>
      <c r="G76" s="13"/>
    </row>
    <row r="77" spans="1:7" hidden="1" x14ac:dyDescent="0.25">
      <c r="A77" s="33"/>
      <c r="B77" s="33"/>
      <c r="C77" s="9"/>
      <c r="D77" s="10"/>
      <c r="E77" s="11"/>
      <c r="F77" s="12"/>
      <c r="G77" s="13"/>
    </row>
    <row r="78" spans="1:7" hidden="1" x14ac:dyDescent="0.25">
      <c r="A78" s="33"/>
      <c r="B78" s="33"/>
      <c r="C78" s="9"/>
      <c r="D78" s="10"/>
      <c r="E78" s="11"/>
      <c r="F78" s="12"/>
      <c r="G78" s="13"/>
    </row>
    <row r="79" spans="1:7" hidden="1" x14ac:dyDescent="0.25">
      <c r="A79" s="33"/>
      <c r="B79" s="33"/>
      <c r="C79" s="9"/>
      <c r="D79" s="10"/>
      <c r="E79" s="11"/>
      <c r="F79" s="12"/>
      <c r="G79" s="13"/>
    </row>
    <row r="80" spans="1:7" hidden="1" x14ac:dyDescent="0.25">
      <c r="A80" s="33"/>
      <c r="B80" s="33"/>
      <c r="C80" s="9"/>
      <c r="D80" s="10"/>
      <c r="E80" s="11"/>
      <c r="F80" s="12"/>
      <c r="G80" s="13"/>
    </row>
    <row r="81" spans="1:7" hidden="1" x14ac:dyDescent="0.25">
      <c r="A81" s="33"/>
      <c r="B81" s="33"/>
      <c r="C81" s="9"/>
      <c r="D81" s="10"/>
      <c r="E81" s="11"/>
      <c r="F81" s="12"/>
      <c r="G81" s="13"/>
    </row>
    <row r="82" spans="1:7" hidden="1" x14ac:dyDescent="0.25">
      <c r="A82" s="33"/>
      <c r="B82" s="33"/>
      <c r="C82" s="9"/>
      <c r="D82" s="10"/>
      <c r="E82" s="11"/>
      <c r="F82" s="12"/>
      <c r="G82" s="13"/>
    </row>
    <row r="83" spans="1:7" hidden="1" x14ac:dyDescent="0.25">
      <c r="A83" s="33"/>
      <c r="B83" s="33"/>
      <c r="C83" s="9"/>
      <c r="D83" s="10"/>
      <c r="E83" s="11"/>
      <c r="F83" s="12"/>
      <c r="G83" s="13"/>
    </row>
    <row r="84" spans="1:7" hidden="1" x14ac:dyDescent="0.25">
      <c r="A84" s="33"/>
      <c r="B84" s="33"/>
      <c r="C84" s="9"/>
      <c r="D84" s="10"/>
      <c r="E84" s="11"/>
      <c r="F84" s="12"/>
      <c r="G84" s="13"/>
    </row>
    <row r="85" spans="1:7" hidden="1" x14ac:dyDescent="0.25">
      <c r="A85" s="33"/>
      <c r="B85" s="33"/>
      <c r="C85" s="9"/>
      <c r="D85" s="10"/>
      <c r="E85" s="11"/>
      <c r="F85" s="12"/>
      <c r="G85" s="13"/>
    </row>
    <row r="86" spans="1:7" hidden="1" x14ac:dyDescent="0.25">
      <c r="A86" s="33"/>
      <c r="B86" s="33"/>
      <c r="C86" s="9"/>
      <c r="D86" s="10"/>
      <c r="E86" s="11"/>
      <c r="F86" s="12"/>
      <c r="G86" s="13"/>
    </row>
    <row r="87" spans="1:7" hidden="1" x14ac:dyDescent="0.25">
      <c r="A87" s="33"/>
      <c r="B87" s="33"/>
      <c r="C87" s="9"/>
      <c r="D87" s="10"/>
      <c r="E87" s="11"/>
      <c r="F87" s="12"/>
      <c r="G87" s="13"/>
    </row>
    <row r="88" spans="1:7" hidden="1" x14ac:dyDescent="0.25">
      <c r="A88" s="33"/>
      <c r="B88" s="33"/>
      <c r="C88" s="9"/>
      <c r="D88" s="10"/>
      <c r="E88" s="11"/>
      <c r="F88" s="12"/>
      <c r="G88" s="13"/>
    </row>
    <row r="89" spans="1:7" hidden="1" x14ac:dyDescent="0.25">
      <c r="A89" s="33"/>
      <c r="B89" s="33"/>
      <c r="C89" s="9"/>
      <c r="D89" s="10"/>
      <c r="E89" s="11"/>
      <c r="F89" s="12"/>
      <c r="G89" s="13"/>
    </row>
    <row r="90" spans="1:7" hidden="1" x14ac:dyDescent="0.25">
      <c r="A90" s="33"/>
      <c r="B90" s="33"/>
      <c r="C90" s="9"/>
      <c r="D90" s="10"/>
      <c r="E90" s="11"/>
      <c r="F90" s="12"/>
      <c r="G90" s="13"/>
    </row>
    <row r="91" spans="1:7" hidden="1" x14ac:dyDescent="0.25">
      <c r="A91" s="33"/>
      <c r="B91" s="33"/>
      <c r="C91" s="9"/>
      <c r="D91" s="10"/>
      <c r="E91" s="11"/>
      <c r="F91" s="12"/>
      <c r="G91" s="13"/>
    </row>
    <row r="92" spans="1:7" hidden="1" x14ac:dyDescent="0.25">
      <c r="A92" s="33"/>
      <c r="B92" s="33"/>
      <c r="C92" s="9"/>
      <c r="D92" s="10"/>
      <c r="E92" s="11"/>
      <c r="F92" s="12"/>
      <c r="G92" s="13"/>
    </row>
    <row r="93" spans="1:7" hidden="1" x14ac:dyDescent="0.25">
      <c r="A93" s="33"/>
      <c r="B93" s="33"/>
      <c r="C93" s="9"/>
      <c r="D93" s="10"/>
      <c r="E93" s="11"/>
      <c r="F93" s="12"/>
      <c r="G93" s="13"/>
    </row>
    <row r="94" spans="1:7" hidden="1" x14ac:dyDescent="0.25">
      <c r="A94" s="33"/>
      <c r="B94" s="33"/>
      <c r="C94" s="9"/>
      <c r="D94" s="10"/>
      <c r="E94" s="11"/>
      <c r="F94" s="12"/>
      <c r="G94" s="13"/>
    </row>
    <row r="95" spans="1:7" hidden="1" x14ac:dyDescent="0.25">
      <c r="A95" s="33"/>
      <c r="B95" s="33"/>
      <c r="C95" s="9"/>
      <c r="D95" s="10"/>
      <c r="E95" s="11"/>
      <c r="F95" s="12"/>
      <c r="G95" s="13"/>
    </row>
    <row r="96" spans="1:7" hidden="1" x14ac:dyDescent="0.25">
      <c r="A96" s="33"/>
      <c r="B96" s="33"/>
      <c r="C96" s="9"/>
      <c r="D96" s="10"/>
      <c r="E96" s="11"/>
      <c r="F96" s="12"/>
      <c r="G96" s="13"/>
    </row>
    <row r="97" spans="1:7" hidden="1" x14ac:dyDescent="0.25">
      <c r="A97" s="33"/>
      <c r="B97" s="33"/>
      <c r="C97" s="9"/>
      <c r="D97" s="10"/>
      <c r="E97" s="11"/>
      <c r="F97" s="12"/>
      <c r="G97" s="13"/>
    </row>
    <row r="98" spans="1:7" hidden="1" x14ac:dyDescent="0.25">
      <c r="A98" s="33"/>
      <c r="B98" s="33"/>
      <c r="C98" s="9"/>
      <c r="D98" s="10"/>
      <c r="E98" s="11"/>
      <c r="F98" s="12"/>
      <c r="G98" s="13"/>
    </row>
    <row r="99" spans="1:7" hidden="1" x14ac:dyDescent="0.25">
      <c r="A99" s="33"/>
      <c r="B99" s="33"/>
      <c r="C99" s="9"/>
      <c r="D99" s="10"/>
      <c r="E99" s="11"/>
      <c r="F99" s="12"/>
      <c r="G99" s="13"/>
    </row>
    <row r="100" spans="1:7" hidden="1" x14ac:dyDescent="0.25">
      <c r="A100" s="33"/>
      <c r="B100" s="33"/>
      <c r="C100" s="9"/>
      <c r="D100" s="10"/>
      <c r="E100" s="11"/>
      <c r="F100" s="12"/>
      <c r="G100" s="13"/>
    </row>
    <row r="101" spans="1:7" hidden="1" x14ac:dyDescent="0.25">
      <c r="A101" s="33"/>
      <c r="B101" s="33"/>
      <c r="C101" s="9"/>
      <c r="D101" s="10"/>
      <c r="E101" s="11"/>
      <c r="F101" s="12"/>
      <c r="G101" s="13"/>
    </row>
    <row r="102" spans="1:7" hidden="1" x14ac:dyDescent="0.25">
      <c r="A102" s="33"/>
      <c r="B102" s="33"/>
      <c r="C102" s="9"/>
      <c r="D102" s="10"/>
      <c r="E102" s="11"/>
      <c r="F102" s="12"/>
      <c r="G102" s="13"/>
    </row>
    <row r="103" spans="1:7" hidden="1" x14ac:dyDescent="0.25">
      <c r="A103" s="33"/>
      <c r="B103" s="33"/>
      <c r="C103" s="9"/>
      <c r="D103" s="10"/>
      <c r="E103" s="11"/>
      <c r="F103" s="12"/>
      <c r="G103" s="13"/>
    </row>
    <row r="104" spans="1:7" hidden="1" x14ac:dyDescent="0.25">
      <c r="A104" s="33"/>
      <c r="B104" s="33"/>
      <c r="C104" s="9"/>
      <c r="D104" s="10"/>
      <c r="E104" s="11"/>
      <c r="F104" s="12"/>
      <c r="G104" s="13"/>
    </row>
    <row r="105" spans="1:7" hidden="1" x14ac:dyDescent="0.25">
      <c r="A105" s="33"/>
      <c r="B105" s="33"/>
      <c r="C105" s="9"/>
      <c r="D105" s="10"/>
      <c r="E105" s="11"/>
      <c r="F105" s="12"/>
      <c r="G105" s="13"/>
    </row>
    <row r="106" spans="1:7" hidden="1" x14ac:dyDescent="0.25">
      <c r="A106" s="33"/>
      <c r="B106" s="33"/>
      <c r="C106" s="9"/>
      <c r="D106" s="10"/>
      <c r="E106" s="11"/>
      <c r="F106" s="12"/>
      <c r="G106" s="13"/>
    </row>
    <row r="107" spans="1:7" hidden="1" x14ac:dyDescent="0.25">
      <c r="A107" s="33"/>
      <c r="B107" s="33"/>
      <c r="C107" s="9"/>
      <c r="D107" s="10"/>
      <c r="E107" s="11"/>
      <c r="F107" s="12"/>
      <c r="G107" s="13"/>
    </row>
    <row r="108" spans="1:7" hidden="1" x14ac:dyDescent="0.25">
      <c r="A108" s="33"/>
      <c r="B108" s="33"/>
      <c r="C108" s="9"/>
      <c r="D108" s="10"/>
      <c r="E108" s="11"/>
      <c r="F108" s="12"/>
      <c r="G108" s="13"/>
    </row>
    <row r="109" spans="1:7" hidden="1" x14ac:dyDescent="0.25">
      <c r="A109" s="33"/>
      <c r="B109" s="33"/>
      <c r="C109" s="9"/>
      <c r="D109" s="10"/>
      <c r="E109" s="11"/>
      <c r="F109" s="12"/>
      <c r="G109" s="13"/>
    </row>
    <row r="110" spans="1:7" hidden="1" x14ac:dyDescent="0.25">
      <c r="A110" s="33"/>
      <c r="B110" s="33"/>
      <c r="C110" s="9"/>
      <c r="D110" s="10"/>
      <c r="E110" s="11"/>
      <c r="F110" s="12"/>
      <c r="G110" s="13"/>
    </row>
    <row r="111" spans="1:7" hidden="1" x14ac:dyDescent="0.25">
      <c r="A111" s="33"/>
      <c r="B111" s="33"/>
      <c r="C111" s="9"/>
      <c r="D111" s="10"/>
      <c r="E111" s="11"/>
      <c r="F111" s="12"/>
      <c r="G111" s="13"/>
    </row>
    <row r="112" spans="1:7" hidden="1" x14ac:dyDescent="0.25">
      <c r="A112" s="33"/>
      <c r="B112" s="33"/>
      <c r="C112" s="9"/>
      <c r="D112" s="10"/>
      <c r="E112" s="11"/>
      <c r="F112" s="12"/>
      <c r="G112" s="13"/>
    </row>
    <row r="113" spans="1:7" hidden="1" x14ac:dyDescent="0.25">
      <c r="A113" s="33"/>
      <c r="B113" s="33"/>
      <c r="C113" s="9"/>
      <c r="D113" s="10"/>
      <c r="E113" s="11"/>
      <c r="F113" s="12"/>
      <c r="G113" s="13"/>
    </row>
    <row r="114" spans="1:7" hidden="1" x14ac:dyDescent="0.25">
      <c r="A114" s="33"/>
      <c r="B114" s="33"/>
      <c r="C114" s="9"/>
      <c r="D114" s="10"/>
      <c r="E114" s="11"/>
      <c r="F114" s="12"/>
      <c r="G114" s="13"/>
    </row>
    <row r="115" spans="1:7" hidden="1" x14ac:dyDescent="0.25">
      <c r="A115" s="33"/>
      <c r="B115" s="33"/>
      <c r="C115" s="9"/>
      <c r="D115" s="10"/>
      <c r="E115" s="11"/>
      <c r="F115" s="12"/>
      <c r="G115" s="13"/>
    </row>
    <row r="116" spans="1:7" hidden="1" x14ac:dyDescent="0.25">
      <c r="A116" s="33"/>
      <c r="B116" s="33"/>
      <c r="C116" s="9"/>
      <c r="D116" s="10"/>
      <c r="E116" s="11"/>
      <c r="F116" s="12"/>
      <c r="G116" s="13"/>
    </row>
    <row r="117" spans="1:7" hidden="1" x14ac:dyDescent="0.25">
      <c r="A117" s="33"/>
      <c r="B117" s="33"/>
      <c r="C117" s="9"/>
      <c r="D117" s="10"/>
      <c r="E117" s="11"/>
      <c r="F117" s="12"/>
      <c r="G117" s="13"/>
    </row>
    <row r="118" spans="1:7" hidden="1" x14ac:dyDescent="0.25">
      <c r="A118" s="33"/>
      <c r="B118" s="33"/>
      <c r="C118" s="9"/>
      <c r="D118" s="10"/>
      <c r="E118" s="11"/>
      <c r="F118" s="12"/>
      <c r="G118" s="13"/>
    </row>
    <row r="119" spans="1:7" hidden="1" x14ac:dyDescent="0.25">
      <c r="A119" s="33"/>
      <c r="B119" s="33"/>
      <c r="C119" s="9"/>
      <c r="D119" s="10"/>
      <c r="E119" s="11"/>
      <c r="F119" s="12"/>
      <c r="G119" s="13"/>
    </row>
    <row r="120" spans="1:7" hidden="1" x14ac:dyDescent="0.25">
      <c r="A120" s="33"/>
      <c r="B120" s="33"/>
      <c r="C120" s="9"/>
      <c r="D120" s="10"/>
      <c r="E120" s="11"/>
      <c r="F120" s="12"/>
      <c r="G120" s="13"/>
    </row>
    <row r="121" spans="1:7" hidden="1" x14ac:dyDescent="0.25">
      <c r="A121" s="33"/>
      <c r="B121" s="33"/>
      <c r="C121" s="9"/>
      <c r="D121" s="10"/>
      <c r="E121" s="11"/>
      <c r="F121" s="12"/>
      <c r="G121" s="13"/>
    </row>
    <row r="122" spans="1:7" hidden="1" x14ac:dyDescent="0.25">
      <c r="A122" s="33"/>
      <c r="B122" s="33"/>
      <c r="C122" s="9"/>
      <c r="D122" s="10"/>
      <c r="E122" s="11"/>
      <c r="F122" s="12"/>
      <c r="G122" s="13"/>
    </row>
    <row r="123" spans="1:7" hidden="1" x14ac:dyDescent="0.25">
      <c r="A123" s="33"/>
      <c r="B123" s="33"/>
      <c r="C123" s="9"/>
      <c r="D123" s="10"/>
      <c r="E123" s="11"/>
      <c r="F123" s="12"/>
      <c r="G123" s="13"/>
    </row>
    <row r="124" spans="1:7" hidden="1" x14ac:dyDescent="0.25">
      <c r="A124" s="33"/>
      <c r="B124" s="33"/>
      <c r="C124" s="9"/>
      <c r="D124" s="10"/>
      <c r="E124" s="11"/>
      <c r="F124" s="12"/>
      <c r="G124" s="13"/>
    </row>
    <row r="125" spans="1:7" hidden="1" x14ac:dyDescent="0.25">
      <c r="A125" s="33"/>
      <c r="B125" s="33"/>
      <c r="C125" s="9"/>
      <c r="D125" s="10"/>
      <c r="E125" s="11"/>
      <c r="F125" s="12"/>
      <c r="G125" s="13"/>
    </row>
    <row r="126" spans="1:7" hidden="1" x14ac:dyDescent="0.25">
      <c r="A126" s="33"/>
      <c r="B126" s="33"/>
      <c r="C126" s="9"/>
      <c r="D126" s="10"/>
      <c r="E126" s="11"/>
      <c r="F126" s="12"/>
      <c r="G126" s="13"/>
    </row>
    <row r="127" spans="1:7" hidden="1" x14ac:dyDescent="0.25">
      <c r="A127" s="33"/>
      <c r="B127" s="33"/>
      <c r="C127" s="9"/>
      <c r="D127" s="10"/>
      <c r="E127" s="11"/>
      <c r="F127" s="12"/>
      <c r="G127" s="13"/>
    </row>
    <row r="128" spans="1:7" hidden="1" x14ac:dyDescent="0.25">
      <c r="A128" s="33"/>
      <c r="B128" s="33"/>
      <c r="C128" s="9"/>
      <c r="D128" s="10"/>
      <c r="E128" s="11"/>
      <c r="F128" s="12"/>
      <c r="G128" s="13"/>
    </row>
    <row r="129" spans="1:7" hidden="1" x14ac:dyDescent="0.25">
      <c r="A129" s="33"/>
      <c r="B129" s="33"/>
      <c r="C129" s="9"/>
      <c r="D129" s="10"/>
      <c r="E129" s="11"/>
      <c r="F129" s="12"/>
      <c r="G129" s="13"/>
    </row>
    <row r="130" spans="1:7" hidden="1" x14ac:dyDescent="0.25">
      <c r="A130" s="33"/>
      <c r="B130" s="33"/>
      <c r="C130" s="9"/>
      <c r="D130" s="10"/>
      <c r="E130" s="11"/>
      <c r="F130" s="12"/>
      <c r="G130" s="13"/>
    </row>
    <row r="131" spans="1:7" hidden="1" x14ac:dyDescent="0.25">
      <c r="A131" s="33"/>
      <c r="B131" s="33"/>
      <c r="C131" s="9"/>
      <c r="D131" s="10"/>
      <c r="E131" s="11"/>
      <c r="F131" s="12"/>
      <c r="G131" s="13"/>
    </row>
    <row r="132" spans="1:7" hidden="1" x14ac:dyDescent="0.25">
      <c r="A132" s="33"/>
      <c r="B132" s="33"/>
      <c r="C132" s="9"/>
      <c r="D132" s="10"/>
      <c r="E132" s="11"/>
      <c r="F132" s="12"/>
      <c r="G132" s="13"/>
    </row>
    <row r="133" spans="1:7" hidden="1" x14ac:dyDescent="0.25">
      <c r="A133" s="33"/>
      <c r="B133" s="33"/>
      <c r="C133" s="9"/>
      <c r="D133" s="10"/>
      <c r="E133" s="11"/>
      <c r="F133" s="12"/>
      <c r="G133" s="13"/>
    </row>
    <row r="134" spans="1:7" hidden="1" x14ac:dyDescent="0.25">
      <c r="A134" s="33"/>
      <c r="B134" s="33"/>
      <c r="C134" s="9"/>
      <c r="D134" s="10"/>
      <c r="E134" s="11"/>
      <c r="F134" s="12"/>
      <c r="G134" s="13"/>
    </row>
    <row r="135" spans="1:7" hidden="1" x14ac:dyDescent="0.25">
      <c r="A135" s="33"/>
      <c r="B135" s="33"/>
      <c r="C135" s="9"/>
      <c r="D135" s="10"/>
      <c r="E135" s="11"/>
      <c r="F135" s="12"/>
      <c r="G135" s="13"/>
    </row>
    <row r="136" spans="1:7" hidden="1" x14ac:dyDescent="0.25">
      <c r="A136" s="33"/>
      <c r="B136" s="33"/>
      <c r="C136" s="9"/>
      <c r="D136" s="10"/>
      <c r="E136" s="11"/>
      <c r="F136" s="12"/>
      <c r="G136" s="13"/>
    </row>
    <row r="137" spans="1:7" hidden="1" x14ac:dyDescent="0.25">
      <c r="A137" s="33"/>
      <c r="B137" s="33"/>
      <c r="C137" s="9"/>
      <c r="D137" s="10"/>
      <c r="E137" s="11"/>
      <c r="F137" s="12"/>
      <c r="G137" s="13"/>
    </row>
    <row r="138" spans="1:7" hidden="1" x14ac:dyDescent="0.25">
      <c r="A138" s="33"/>
      <c r="B138" s="33"/>
      <c r="C138" s="9"/>
      <c r="D138" s="10"/>
      <c r="E138" s="11"/>
      <c r="F138" s="12"/>
      <c r="G138" s="13"/>
    </row>
    <row r="139" spans="1:7" hidden="1" x14ac:dyDescent="0.25">
      <c r="A139" s="33"/>
      <c r="B139" s="33"/>
      <c r="C139" s="9"/>
      <c r="D139" s="10"/>
      <c r="E139" s="11"/>
      <c r="F139" s="12"/>
      <c r="G139" s="13"/>
    </row>
    <row r="140" spans="1:7" hidden="1" x14ac:dyDescent="0.25">
      <c r="A140" s="33"/>
      <c r="B140" s="33"/>
      <c r="C140" s="9"/>
      <c r="D140" s="10"/>
      <c r="E140" s="11"/>
      <c r="F140" s="12"/>
      <c r="G140" s="13"/>
    </row>
    <row r="141" spans="1:7" hidden="1" x14ac:dyDescent="0.25">
      <c r="A141" s="33"/>
      <c r="B141" s="33"/>
      <c r="C141" s="9"/>
      <c r="D141" s="10"/>
      <c r="E141" s="11"/>
      <c r="F141" s="12"/>
      <c r="G141" s="13"/>
    </row>
    <row r="142" spans="1:7" hidden="1" x14ac:dyDescent="0.25">
      <c r="A142" s="33"/>
      <c r="B142" s="33"/>
      <c r="C142" s="9"/>
      <c r="D142" s="10"/>
      <c r="E142" s="11"/>
      <c r="F142" s="12"/>
      <c r="G142" s="13"/>
    </row>
    <row r="143" spans="1:7" hidden="1" x14ac:dyDescent="0.25">
      <c r="A143" s="33"/>
      <c r="B143" s="33"/>
      <c r="C143" s="9"/>
      <c r="D143" s="10"/>
      <c r="E143" s="11"/>
      <c r="F143" s="12"/>
      <c r="G143" s="13"/>
    </row>
    <row r="144" spans="1:7" hidden="1" x14ac:dyDescent="0.25">
      <c r="A144" s="33"/>
      <c r="B144" s="33"/>
      <c r="C144" s="9"/>
      <c r="D144" s="10"/>
      <c r="E144" s="11"/>
      <c r="F144" s="12"/>
      <c r="G144" s="13"/>
    </row>
    <row r="145" spans="1:7" hidden="1" x14ac:dyDescent="0.25">
      <c r="A145" s="33"/>
      <c r="B145" s="33"/>
      <c r="C145" s="9"/>
      <c r="D145" s="10"/>
      <c r="E145" s="11"/>
      <c r="F145" s="12"/>
      <c r="G145" s="13"/>
    </row>
    <row r="146" spans="1:7" hidden="1" x14ac:dyDescent="0.25">
      <c r="A146" s="33"/>
      <c r="B146" s="33"/>
      <c r="C146" s="9"/>
      <c r="D146" s="10"/>
      <c r="E146" s="11"/>
      <c r="F146" s="12"/>
      <c r="G146" s="13"/>
    </row>
    <row r="147" spans="1:7" hidden="1" x14ac:dyDescent="0.25">
      <c r="A147" s="33"/>
      <c r="B147" s="33"/>
      <c r="C147" s="9"/>
      <c r="D147" s="10"/>
      <c r="E147" s="11"/>
      <c r="F147" s="12"/>
      <c r="G147" s="13"/>
    </row>
    <row r="148" spans="1:7" hidden="1" x14ac:dyDescent="0.25">
      <c r="A148" s="33"/>
      <c r="B148" s="33"/>
      <c r="C148" s="9"/>
      <c r="D148" s="10"/>
      <c r="E148" s="11"/>
      <c r="F148" s="12"/>
      <c r="G148" s="13"/>
    </row>
    <row r="149" spans="1:7" hidden="1" x14ac:dyDescent="0.25">
      <c r="A149" s="33"/>
      <c r="B149" s="33"/>
      <c r="C149" s="9"/>
      <c r="D149" s="10"/>
      <c r="E149" s="11"/>
      <c r="F149" s="12"/>
      <c r="G149" s="13"/>
    </row>
    <row r="150" spans="1:7" hidden="1" x14ac:dyDescent="0.25">
      <c r="A150" s="33"/>
      <c r="B150" s="33"/>
      <c r="C150" s="9"/>
      <c r="D150" s="10"/>
      <c r="E150" s="11"/>
      <c r="F150" s="12"/>
      <c r="G150" s="13"/>
    </row>
    <row r="151" spans="1:7" hidden="1" x14ac:dyDescent="0.25">
      <c r="A151" s="33"/>
      <c r="B151" s="33"/>
      <c r="C151" s="9"/>
      <c r="D151" s="10"/>
      <c r="E151" s="11"/>
      <c r="F151" s="12"/>
      <c r="G151" s="13"/>
    </row>
    <row r="152" spans="1:7" hidden="1" x14ac:dyDescent="0.25">
      <c r="A152" s="33"/>
      <c r="B152" s="33"/>
      <c r="C152" s="9"/>
      <c r="D152" s="10"/>
      <c r="E152" s="11"/>
      <c r="F152" s="12"/>
      <c r="G152" s="13"/>
    </row>
    <row r="153" spans="1:7" hidden="1" x14ac:dyDescent="0.25">
      <c r="A153" s="33"/>
      <c r="B153" s="33"/>
      <c r="C153" s="9"/>
      <c r="D153" s="10"/>
      <c r="E153" s="11"/>
      <c r="F153" s="12"/>
      <c r="G153" s="13"/>
    </row>
    <row r="154" spans="1:7" hidden="1" x14ac:dyDescent="0.25">
      <c r="A154" s="33"/>
      <c r="B154" s="33"/>
      <c r="C154" s="9"/>
      <c r="D154" s="10"/>
      <c r="E154" s="11"/>
      <c r="F154" s="12"/>
      <c r="G154" s="13"/>
    </row>
    <row r="155" spans="1:7" hidden="1" x14ac:dyDescent="0.25">
      <c r="A155" s="33"/>
      <c r="B155" s="33"/>
      <c r="C155" s="9"/>
      <c r="D155" s="10"/>
      <c r="E155" s="11"/>
      <c r="F155" s="12"/>
      <c r="G155" s="13"/>
    </row>
    <row r="156" spans="1:7" hidden="1" x14ac:dyDescent="0.25">
      <c r="A156" s="33"/>
      <c r="B156" s="33"/>
      <c r="C156" s="9"/>
      <c r="D156" s="10"/>
      <c r="E156" s="11"/>
      <c r="F156" s="12"/>
      <c r="G156" s="13"/>
    </row>
    <row r="157" spans="1:7" hidden="1" x14ac:dyDescent="0.25">
      <c r="A157" s="33"/>
      <c r="B157" s="33"/>
      <c r="C157" s="9"/>
      <c r="D157" s="10"/>
      <c r="E157" s="11"/>
      <c r="F157" s="12"/>
      <c r="G157" s="13"/>
    </row>
    <row r="158" spans="1:7" hidden="1" x14ac:dyDescent="0.25">
      <c r="A158" s="33"/>
      <c r="B158" s="33"/>
      <c r="C158" s="9"/>
      <c r="D158" s="10"/>
      <c r="E158" s="11"/>
      <c r="F158" s="12"/>
      <c r="G158" s="13"/>
    </row>
    <row r="159" spans="1:7" hidden="1" x14ac:dyDescent="0.25">
      <c r="A159" s="33"/>
      <c r="B159" s="33"/>
      <c r="C159" s="9"/>
      <c r="D159" s="10"/>
      <c r="E159" s="11"/>
      <c r="F159" s="12"/>
      <c r="G159" s="13"/>
    </row>
    <row r="160" spans="1:7" hidden="1" x14ac:dyDescent="0.25">
      <c r="A160" s="33"/>
      <c r="B160" s="33"/>
      <c r="C160" s="9"/>
      <c r="D160" s="10"/>
      <c r="E160" s="11"/>
      <c r="F160" s="12"/>
      <c r="G160" s="13"/>
    </row>
    <row r="161" spans="1:7" hidden="1" x14ac:dyDescent="0.25">
      <c r="A161" s="33"/>
      <c r="B161" s="33"/>
      <c r="C161" s="9"/>
      <c r="D161" s="10"/>
      <c r="E161" s="11"/>
      <c r="F161" s="12"/>
      <c r="G161" s="13"/>
    </row>
    <row r="162" spans="1:7" hidden="1" x14ac:dyDescent="0.25">
      <c r="A162" s="33"/>
      <c r="B162" s="33"/>
      <c r="C162" s="9"/>
      <c r="D162" s="10"/>
      <c r="E162" s="11"/>
      <c r="F162" s="12"/>
      <c r="G162" s="13"/>
    </row>
    <row r="163" spans="1:7" hidden="1" x14ac:dyDescent="0.25">
      <c r="A163" s="33"/>
      <c r="B163" s="33"/>
      <c r="C163" s="9"/>
      <c r="D163" s="10"/>
      <c r="E163" s="11"/>
      <c r="F163" s="12"/>
      <c r="G163" s="13"/>
    </row>
    <row r="164" spans="1:7" hidden="1" x14ac:dyDescent="0.25">
      <c r="A164" s="33"/>
      <c r="B164" s="33"/>
      <c r="C164" s="9"/>
      <c r="D164" s="10"/>
      <c r="E164" s="11"/>
      <c r="F164" s="12"/>
      <c r="G164" s="13"/>
    </row>
    <row r="165" spans="1:7" hidden="1" x14ac:dyDescent="0.25">
      <c r="A165" s="33"/>
      <c r="B165" s="33"/>
      <c r="C165" s="9"/>
      <c r="D165" s="10"/>
      <c r="E165" s="11"/>
      <c r="F165" s="12"/>
      <c r="G165" s="13"/>
    </row>
    <row r="166" spans="1:7" hidden="1" x14ac:dyDescent="0.25">
      <c r="A166" s="33"/>
      <c r="B166" s="33"/>
      <c r="C166" s="9"/>
      <c r="D166" s="10"/>
      <c r="E166" s="11"/>
      <c r="F166" s="12"/>
      <c r="G166" s="13"/>
    </row>
    <row r="167" spans="1:7" hidden="1" x14ac:dyDescent="0.25">
      <c r="A167" s="33"/>
      <c r="B167" s="33"/>
      <c r="C167" s="9"/>
      <c r="D167" s="10"/>
      <c r="E167" s="11"/>
      <c r="F167" s="12"/>
      <c r="G167" s="13"/>
    </row>
    <row r="168" spans="1:7" hidden="1" x14ac:dyDescent="0.25">
      <c r="A168" s="33"/>
      <c r="B168" s="33"/>
      <c r="C168" s="9"/>
      <c r="D168" s="10"/>
      <c r="E168" s="11"/>
      <c r="F168" s="12"/>
      <c r="G168" s="13"/>
    </row>
    <row r="169" spans="1:7" hidden="1" x14ac:dyDescent="0.25">
      <c r="A169" s="33"/>
      <c r="B169" s="33"/>
      <c r="C169" s="9"/>
      <c r="D169" s="10"/>
      <c r="E169" s="11"/>
      <c r="F169" s="12"/>
      <c r="G169" s="13"/>
    </row>
    <row r="170" spans="1:7" hidden="1" x14ac:dyDescent="0.25">
      <c r="A170" s="33"/>
      <c r="B170" s="33"/>
      <c r="C170" s="9"/>
      <c r="D170" s="10"/>
      <c r="E170" s="11"/>
      <c r="F170" s="12"/>
      <c r="G170" s="13"/>
    </row>
    <row r="171" spans="1:7" hidden="1" x14ac:dyDescent="0.25">
      <c r="A171" s="33"/>
      <c r="B171" s="33"/>
      <c r="C171" s="9"/>
      <c r="D171" s="10"/>
      <c r="E171" s="11"/>
      <c r="F171" s="12"/>
      <c r="G171" s="13"/>
    </row>
    <row r="172" spans="1:7" hidden="1" x14ac:dyDescent="0.25">
      <c r="A172" s="33"/>
      <c r="B172" s="33"/>
      <c r="C172" s="9"/>
      <c r="D172" s="10"/>
      <c r="E172" s="11"/>
      <c r="F172" s="12"/>
      <c r="G172" s="13"/>
    </row>
    <row r="173" spans="1:7" hidden="1" x14ac:dyDescent="0.25">
      <c r="A173" s="33"/>
      <c r="B173" s="33"/>
      <c r="C173" s="9"/>
      <c r="D173" s="10"/>
      <c r="E173" s="11"/>
      <c r="F173" s="12"/>
      <c r="G173" s="13"/>
    </row>
    <row r="174" spans="1:7" hidden="1" x14ac:dyDescent="0.25">
      <c r="A174" s="33"/>
      <c r="B174" s="33"/>
      <c r="C174" s="9"/>
      <c r="D174" s="10"/>
      <c r="E174" s="11"/>
      <c r="F174" s="12"/>
      <c r="G174" s="13"/>
    </row>
    <row r="175" spans="1:7" hidden="1" x14ac:dyDescent="0.25">
      <c r="A175" s="33"/>
      <c r="B175" s="33"/>
      <c r="C175" s="9"/>
      <c r="D175" s="10"/>
      <c r="E175" s="11"/>
      <c r="F175" s="12"/>
      <c r="G175" s="13"/>
    </row>
    <row r="176" spans="1:7" hidden="1" x14ac:dyDescent="0.25">
      <c r="A176" s="33"/>
      <c r="B176" s="33"/>
      <c r="C176" s="9"/>
      <c r="D176" s="10"/>
      <c r="E176" s="11"/>
      <c r="F176" s="12"/>
      <c r="G176" s="13"/>
    </row>
    <row r="177" spans="1:7" hidden="1" x14ac:dyDescent="0.25">
      <c r="A177" s="33"/>
      <c r="B177" s="33"/>
      <c r="C177" s="9"/>
      <c r="D177" s="10"/>
      <c r="E177" s="11"/>
      <c r="F177" s="12"/>
      <c r="G177" s="13"/>
    </row>
    <row r="178" spans="1:7" hidden="1" x14ac:dyDescent="0.25">
      <c r="A178" s="33"/>
      <c r="B178" s="33"/>
      <c r="C178" s="9"/>
      <c r="D178" s="10"/>
      <c r="E178" s="11"/>
      <c r="F178" s="12"/>
      <c r="G178" s="13"/>
    </row>
    <row r="179" spans="1:7" hidden="1" x14ac:dyDescent="0.25">
      <c r="A179" s="33"/>
      <c r="B179" s="33"/>
      <c r="C179" s="9"/>
      <c r="D179" s="10"/>
      <c r="E179" s="11"/>
      <c r="F179" s="12"/>
      <c r="G179" s="13"/>
    </row>
    <row r="180" spans="1:7" hidden="1" x14ac:dyDescent="0.25">
      <c r="A180" s="33"/>
      <c r="B180" s="33"/>
      <c r="C180" s="9"/>
      <c r="D180" s="10"/>
      <c r="E180" s="11"/>
      <c r="F180" s="12"/>
      <c r="G180" s="13"/>
    </row>
    <row r="181" spans="1:7" hidden="1" x14ac:dyDescent="0.25">
      <c r="A181" s="33"/>
      <c r="B181" s="33"/>
      <c r="C181" s="9"/>
      <c r="D181" s="10"/>
      <c r="E181" s="11"/>
      <c r="F181" s="12"/>
      <c r="G181" s="13"/>
    </row>
    <row r="182" spans="1:7" hidden="1" x14ac:dyDescent="0.25">
      <c r="A182" s="33"/>
      <c r="B182" s="33"/>
      <c r="C182" s="9"/>
      <c r="D182" s="10"/>
      <c r="E182" s="11"/>
      <c r="F182" s="12"/>
      <c r="G182" s="13"/>
    </row>
    <row r="183" spans="1:7" hidden="1" x14ac:dyDescent="0.25">
      <c r="A183" s="33"/>
      <c r="B183" s="33"/>
      <c r="C183" s="9"/>
      <c r="D183" s="10"/>
      <c r="E183" s="11"/>
      <c r="F183" s="12"/>
      <c r="G183" s="13"/>
    </row>
    <row r="184" spans="1:7" hidden="1" x14ac:dyDescent="0.25">
      <c r="A184" s="33"/>
      <c r="B184" s="33"/>
      <c r="C184" s="9"/>
      <c r="D184" s="10"/>
      <c r="E184" s="11"/>
      <c r="F184" s="12"/>
      <c r="G184" s="13"/>
    </row>
    <row r="185" spans="1:7" hidden="1" x14ac:dyDescent="0.25">
      <c r="A185" s="33"/>
      <c r="B185" s="33"/>
      <c r="C185" s="9"/>
      <c r="D185" s="10"/>
      <c r="E185" s="11"/>
      <c r="F185" s="12"/>
      <c r="G185" s="13"/>
    </row>
    <row r="186" spans="1:7" hidden="1" x14ac:dyDescent="0.25">
      <c r="A186" s="33"/>
      <c r="B186" s="33"/>
      <c r="C186" s="9"/>
      <c r="D186" s="10"/>
      <c r="E186" s="11"/>
      <c r="F186" s="12"/>
      <c r="G186" s="13"/>
    </row>
    <row r="187" spans="1:7" hidden="1" x14ac:dyDescent="0.25">
      <c r="A187" s="33"/>
      <c r="B187" s="33"/>
      <c r="C187" s="9"/>
      <c r="D187" s="10"/>
      <c r="E187" s="11"/>
      <c r="F187" s="12"/>
      <c r="G187" s="13"/>
    </row>
    <row r="188" spans="1:7" hidden="1" x14ac:dyDescent="0.25">
      <c r="A188" s="33"/>
      <c r="B188" s="33"/>
      <c r="C188" s="9"/>
      <c r="D188" s="10"/>
      <c r="E188" s="11"/>
      <c r="F188" s="12"/>
      <c r="G188" s="13"/>
    </row>
    <row r="189" spans="1:7" hidden="1" x14ac:dyDescent="0.25">
      <c r="A189" s="33"/>
      <c r="B189" s="33"/>
      <c r="C189" s="9"/>
      <c r="D189" s="10"/>
      <c r="E189" s="11"/>
      <c r="F189" s="12"/>
      <c r="G189" s="13"/>
    </row>
    <row r="190" spans="1:7" hidden="1" x14ac:dyDescent="0.25">
      <c r="A190" s="33"/>
      <c r="B190" s="33"/>
      <c r="C190" s="9"/>
      <c r="D190" s="10"/>
      <c r="E190" s="11"/>
      <c r="F190" s="12"/>
      <c r="G190" s="13"/>
    </row>
    <row r="191" spans="1:7" hidden="1" x14ac:dyDescent="0.25">
      <c r="A191" s="33"/>
      <c r="B191" s="33"/>
      <c r="C191" s="9"/>
      <c r="D191" s="10"/>
      <c r="E191" s="11"/>
      <c r="F191" s="12"/>
      <c r="G191" s="13"/>
    </row>
    <row r="192" spans="1:7" hidden="1" x14ac:dyDescent="0.25">
      <c r="A192" s="33"/>
      <c r="B192" s="33"/>
      <c r="C192" s="9"/>
      <c r="D192" s="10"/>
      <c r="E192" s="11"/>
      <c r="F192" s="12"/>
      <c r="G192" s="13"/>
    </row>
    <row r="193" spans="1:7" hidden="1" x14ac:dyDescent="0.25">
      <c r="A193" s="33"/>
      <c r="B193" s="33"/>
      <c r="C193" s="9"/>
      <c r="D193" s="10"/>
      <c r="E193" s="11"/>
      <c r="F193" s="12"/>
      <c r="G193" s="13"/>
    </row>
    <row r="194" spans="1:7" hidden="1" x14ac:dyDescent="0.25">
      <c r="A194" s="33"/>
      <c r="B194" s="33"/>
      <c r="C194" s="9"/>
      <c r="D194" s="10"/>
      <c r="E194" s="11"/>
      <c r="F194" s="12"/>
      <c r="G194" s="13"/>
    </row>
    <row r="195" spans="1:7" hidden="1" x14ac:dyDescent="0.25">
      <c r="A195" s="33"/>
      <c r="B195" s="33"/>
      <c r="C195" s="9"/>
      <c r="D195" s="10"/>
      <c r="E195" s="11"/>
      <c r="F195" s="12"/>
      <c r="G195" s="13"/>
    </row>
    <row r="196" spans="1:7" hidden="1" x14ac:dyDescent="0.25">
      <c r="A196" s="33"/>
      <c r="B196" s="33"/>
      <c r="C196" s="9"/>
      <c r="D196" s="10"/>
      <c r="E196" s="11"/>
      <c r="F196" s="12"/>
      <c r="G196" s="13"/>
    </row>
    <row r="197" spans="1:7" hidden="1" x14ac:dyDescent="0.25">
      <c r="A197" s="33"/>
      <c r="B197" s="33"/>
      <c r="C197" s="9"/>
      <c r="D197" s="10"/>
      <c r="E197" s="11"/>
      <c r="F197" s="12"/>
      <c r="G197" s="13"/>
    </row>
    <row r="198" spans="1:7" hidden="1" x14ac:dyDescent="0.25">
      <c r="A198" s="33"/>
      <c r="B198" s="33"/>
      <c r="C198" s="9"/>
      <c r="D198" s="10"/>
      <c r="E198" s="11"/>
      <c r="F198" s="12"/>
      <c r="G198" s="13"/>
    </row>
    <row r="199" spans="1:7" hidden="1" x14ac:dyDescent="0.25">
      <c r="A199" s="33"/>
      <c r="B199" s="33"/>
      <c r="C199" s="9"/>
      <c r="D199" s="10"/>
      <c r="E199" s="11"/>
      <c r="F199" s="12"/>
      <c r="G199" s="13"/>
    </row>
    <row r="200" spans="1:7" hidden="1" x14ac:dyDescent="0.25">
      <c r="A200" s="33"/>
      <c r="B200" s="33"/>
      <c r="C200" s="9"/>
      <c r="D200" s="10"/>
      <c r="E200" s="11"/>
      <c r="F200" s="12"/>
      <c r="G200" s="13"/>
    </row>
    <row r="201" spans="1:7" hidden="1" x14ac:dyDescent="0.25">
      <c r="A201" s="33"/>
      <c r="B201" s="33"/>
      <c r="C201" s="9"/>
      <c r="D201" s="10"/>
      <c r="E201" s="11"/>
      <c r="F201" s="12"/>
      <c r="G201" s="13"/>
    </row>
    <row r="202" spans="1:7" hidden="1" x14ac:dyDescent="0.25">
      <c r="A202" s="33"/>
      <c r="B202" s="33"/>
      <c r="C202" s="9"/>
      <c r="D202" s="10"/>
      <c r="E202" s="11"/>
      <c r="F202" s="12"/>
      <c r="G202" s="13"/>
    </row>
    <row r="203" spans="1:7" hidden="1" x14ac:dyDescent="0.25">
      <c r="A203" s="33"/>
      <c r="B203" s="33"/>
      <c r="C203" s="9"/>
      <c r="D203" s="10"/>
      <c r="E203" s="11"/>
      <c r="F203" s="12"/>
      <c r="G203" s="13"/>
    </row>
    <row r="204" spans="1:7" hidden="1" x14ac:dyDescent="0.25">
      <c r="A204" s="33"/>
      <c r="B204" s="33"/>
      <c r="C204" s="9"/>
      <c r="D204" s="10"/>
      <c r="E204" s="11"/>
      <c r="F204" s="12"/>
      <c r="G204" s="13"/>
    </row>
    <row r="205" spans="1:7" hidden="1" x14ac:dyDescent="0.25">
      <c r="A205" s="33"/>
      <c r="B205" s="33"/>
      <c r="C205" s="9"/>
      <c r="D205" s="10"/>
      <c r="E205" s="11"/>
      <c r="F205" s="12"/>
      <c r="G205" s="13"/>
    </row>
    <row r="206" spans="1:7" hidden="1" x14ac:dyDescent="0.25">
      <c r="A206" s="33"/>
      <c r="B206" s="33"/>
      <c r="C206" s="9"/>
      <c r="D206" s="10"/>
      <c r="E206" s="11"/>
      <c r="F206" s="12"/>
      <c r="G206" s="13"/>
    </row>
    <row r="207" spans="1:7" hidden="1" x14ac:dyDescent="0.25">
      <c r="A207" s="33"/>
      <c r="B207" s="33"/>
      <c r="C207" s="9"/>
      <c r="D207" s="10"/>
      <c r="E207" s="11"/>
      <c r="F207" s="12"/>
      <c r="G207" s="13"/>
    </row>
    <row r="208" spans="1:7" hidden="1" x14ac:dyDescent="0.25">
      <c r="A208" s="33"/>
      <c r="B208" s="33"/>
      <c r="C208" s="9"/>
      <c r="D208" s="10"/>
      <c r="E208" s="11"/>
      <c r="F208" s="12"/>
      <c r="G208" s="13"/>
    </row>
    <row r="209" spans="1:7" hidden="1" x14ac:dyDescent="0.25">
      <c r="A209" s="33"/>
      <c r="B209" s="33"/>
      <c r="C209" s="9"/>
      <c r="D209" s="10"/>
      <c r="E209" s="11"/>
      <c r="F209" s="12"/>
      <c r="G209" s="13"/>
    </row>
    <row r="210" spans="1:7" hidden="1" x14ac:dyDescent="0.25">
      <c r="A210" s="33"/>
      <c r="B210" s="33"/>
      <c r="C210" s="9"/>
      <c r="D210" s="10"/>
      <c r="E210" s="11"/>
      <c r="F210" s="12"/>
      <c r="G210" s="13"/>
    </row>
    <row r="211" spans="1:7" hidden="1" x14ac:dyDescent="0.25">
      <c r="A211" s="33"/>
      <c r="B211" s="33"/>
      <c r="C211" s="9"/>
      <c r="D211" s="10"/>
      <c r="E211" s="11"/>
      <c r="F211" s="12"/>
      <c r="G211" s="13"/>
    </row>
    <row r="212" spans="1:7" hidden="1" x14ac:dyDescent="0.25">
      <c r="A212" s="33"/>
      <c r="B212" s="33"/>
      <c r="C212" s="9"/>
      <c r="D212" s="10"/>
      <c r="E212" s="11"/>
      <c r="F212" s="12"/>
      <c r="G212" s="13"/>
    </row>
    <row r="213" spans="1:7" hidden="1" x14ac:dyDescent="0.25">
      <c r="A213" s="33"/>
      <c r="B213" s="33"/>
      <c r="C213" s="9"/>
      <c r="D213" s="10"/>
      <c r="E213" s="11"/>
      <c r="F213" s="12"/>
      <c r="G213" s="13"/>
    </row>
    <row r="214" spans="1:7" hidden="1" x14ac:dyDescent="0.25">
      <c r="A214" s="33"/>
      <c r="B214" s="33"/>
      <c r="C214" s="9"/>
      <c r="D214" s="10"/>
      <c r="E214" s="11"/>
      <c r="F214" s="12"/>
      <c r="G214" s="13"/>
    </row>
    <row r="215" spans="1:7" hidden="1" x14ac:dyDescent="0.25">
      <c r="A215" s="33"/>
      <c r="B215" s="33"/>
      <c r="C215" s="9"/>
      <c r="D215" s="10"/>
      <c r="E215" s="11"/>
      <c r="F215" s="12"/>
      <c r="G215" s="13"/>
    </row>
    <row r="216" spans="1:7" hidden="1" x14ac:dyDescent="0.25">
      <c r="A216" s="33"/>
      <c r="B216" s="33"/>
      <c r="C216" s="9"/>
      <c r="D216" s="10"/>
      <c r="E216" s="11"/>
      <c r="F216" s="12"/>
      <c r="G216" s="13"/>
    </row>
    <row r="217" spans="1:7" hidden="1" x14ac:dyDescent="0.25">
      <c r="A217" s="33"/>
      <c r="B217" s="33"/>
      <c r="C217" s="9"/>
      <c r="D217" s="10"/>
      <c r="E217" s="11"/>
      <c r="F217" s="12"/>
      <c r="G217" s="13"/>
    </row>
    <row r="218" spans="1:7" hidden="1" x14ac:dyDescent="0.25">
      <c r="A218" s="33"/>
      <c r="B218" s="33"/>
      <c r="C218" s="9"/>
      <c r="D218" s="10"/>
      <c r="E218" s="11"/>
      <c r="F218" s="12"/>
      <c r="G218" s="13"/>
    </row>
    <row r="219" spans="1:7" hidden="1" x14ac:dyDescent="0.25">
      <c r="A219" s="33"/>
      <c r="B219" s="33"/>
      <c r="C219" s="9"/>
      <c r="D219" s="10"/>
      <c r="E219" s="11"/>
      <c r="F219" s="12"/>
      <c r="G219" s="13"/>
    </row>
    <row r="220" spans="1:7" hidden="1" x14ac:dyDescent="0.25">
      <c r="A220" s="33"/>
      <c r="B220" s="33"/>
      <c r="C220" s="9"/>
      <c r="D220" s="10"/>
      <c r="E220" s="11"/>
      <c r="F220" s="12"/>
      <c r="G220" s="13"/>
    </row>
    <row r="221" spans="1:7" hidden="1" x14ac:dyDescent="0.25">
      <c r="A221" s="33"/>
      <c r="B221" s="33"/>
      <c r="C221" s="9"/>
      <c r="D221" s="10"/>
      <c r="E221" s="11"/>
      <c r="F221" s="12"/>
      <c r="G221" s="13"/>
    </row>
    <row r="222" spans="1:7" hidden="1" x14ac:dyDescent="0.25">
      <c r="A222" s="33"/>
      <c r="B222" s="33"/>
      <c r="C222" s="9"/>
      <c r="D222" s="10"/>
      <c r="E222" s="11"/>
      <c r="F222" s="12"/>
      <c r="G222" s="13"/>
    </row>
    <row r="223" spans="1:7" hidden="1" x14ac:dyDescent="0.25">
      <c r="A223" s="33"/>
      <c r="B223" s="33"/>
      <c r="C223" s="9"/>
      <c r="D223" s="10"/>
      <c r="E223" s="11"/>
      <c r="F223" s="12"/>
      <c r="G223" s="13"/>
    </row>
    <row r="224" spans="1:7" hidden="1" x14ac:dyDescent="0.25">
      <c r="A224" s="33"/>
      <c r="B224" s="33"/>
      <c r="C224" s="9"/>
      <c r="D224" s="10"/>
      <c r="E224" s="11"/>
      <c r="F224" s="12"/>
      <c r="G224" s="13"/>
    </row>
    <row r="225" spans="1:7" hidden="1" x14ac:dyDescent="0.25">
      <c r="A225" s="33"/>
      <c r="B225" s="33"/>
      <c r="C225" s="9"/>
      <c r="D225" s="10"/>
      <c r="E225" s="11"/>
      <c r="F225" s="12"/>
      <c r="G225" s="13"/>
    </row>
    <row r="226" spans="1:7" hidden="1" x14ac:dyDescent="0.25">
      <c r="A226" s="33"/>
      <c r="B226" s="33"/>
      <c r="C226" s="9"/>
      <c r="D226" s="10"/>
      <c r="E226" s="11"/>
      <c r="F226" s="12"/>
      <c r="G226" s="13"/>
    </row>
    <row r="227" spans="1:7" hidden="1" x14ac:dyDescent="0.25">
      <c r="A227" s="33"/>
      <c r="B227" s="33"/>
      <c r="C227" s="9"/>
      <c r="D227" s="10"/>
      <c r="E227" s="11"/>
      <c r="F227" s="12"/>
      <c r="G227" s="13"/>
    </row>
    <row r="228" spans="1:7" hidden="1" x14ac:dyDescent="0.25">
      <c r="A228" s="33"/>
      <c r="B228" s="33"/>
      <c r="C228" s="9"/>
      <c r="D228" s="10"/>
      <c r="E228" s="11"/>
      <c r="F228" s="12"/>
      <c r="G228" s="13"/>
    </row>
    <row r="229" spans="1:7" hidden="1" x14ac:dyDescent="0.25">
      <c r="A229" s="33"/>
      <c r="B229" s="33"/>
      <c r="C229" s="9"/>
      <c r="D229" s="10"/>
      <c r="E229" s="11"/>
      <c r="F229" s="12"/>
      <c r="G229" s="13"/>
    </row>
    <row r="230" spans="1:7" hidden="1" x14ac:dyDescent="0.25">
      <c r="A230" s="33"/>
      <c r="B230" s="33"/>
      <c r="C230" s="9"/>
      <c r="D230" s="10"/>
      <c r="E230" s="11"/>
      <c r="F230" s="12"/>
      <c r="G230" s="13"/>
    </row>
    <row r="231" spans="1:7" hidden="1" x14ac:dyDescent="0.25">
      <c r="A231" s="33"/>
      <c r="B231" s="33"/>
      <c r="C231" s="9"/>
      <c r="D231" s="10"/>
      <c r="E231" s="11"/>
      <c r="F231" s="12"/>
      <c r="G231" s="13"/>
    </row>
    <row r="232" spans="1:7" hidden="1" x14ac:dyDescent="0.25">
      <c r="A232" s="33"/>
      <c r="B232" s="33"/>
      <c r="C232" s="9"/>
      <c r="D232" s="10"/>
      <c r="E232" s="11"/>
      <c r="F232" s="12"/>
      <c r="G232" s="13"/>
    </row>
    <row r="233" spans="1:7" hidden="1" x14ac:dyDescent="0.25">
      <c r="A233" s="33"/>
      <c r="B233" s="33"/>
      <c r="C233" s="9"/>
      <c r="D233" s="10"/>
      <c r="E233" s="11"/>
      <c r="F233" s="12"/>
      <c r="G233" s="13"/>
    </row>
    <row r="234" spans="1:7" hidden="1" x14ac:dyDescent="0.25">
      <c r="A234" s="33"/>
      <c r="B234" s="33"/>
      <c r="C234" s="9"/>
      <c r="D234" s="10"/>
      <c r="E234" s="11"/>
      <c r="F234" s="12"/>
      <c r="G234" s="13"/>
    </row>
    <row r="235" spans="1:7" hidden="1" x14ac:dyDescent="0.25">
      <c r="A235" s="33"/>
      <c r="B235" s="33"/>
      <c r="C235" s="9"/>
      <c r="D235" s="10"/>
      <c r="E235" s="11"/>
      <c r="F235" s="12"/>
      <c r="G235" s="13"/>
    </row>
    <row r="236" spans="1:7" hidden="1" x14ac:dyDescent="0.25">
      <c r="A236" s="33"/>
      <c r="B236" s="33"/>
      <c r="C236" s="9"/>
      <c r="D236" s="10"/>
      <c r="E236" s="11"/>
      <c r="F236" s="12"/>
      <c r="G236" s="13"/>
    </row>
    <row r="237" spans="1:7" hidden="1" x14ac:dyDescent="0.25">
      <c r="A237" s="33"/>
      <c r="B237" s="33"/>
      <c r="C237" s="9"/>
      <c r="D237" s="10"/>
      <c r="E237" s="11"/>
      <c r="F237" s="12"/>
      <c r="G237" s="13"/>
    </row>
    <row r="238" spans="1:7" hidden="1" x14ac:dyDescent="0.25">
      <c r="A238" s="33"/>
      <c r="B238" s="33"/>
      <c r="C238" s="9"/>
      <c r="D238" s="10"/>
      <c r="E238" s="11"/>
      <c r="F238" s="12"/>
      <c r="G238" s="13"/>
    </row>
    <row r="239" spans="1:7" hidden="1" x14ac:dyDescent="0.25">
      <c r="A239" s="33"/>
      <c r="B239" s="33"/>
      <c r="C239" s="9"/>
      <c r="D239" s="10"/>
      <c r="E239" s="11"/>
      <c r="F239" s="12"/>
      <c r="G239" s="13"/>
    </row>
    <row r="240" spans="1:7" hidden="1" x14ac:dyDescent="0.25">
      <c r="A240" s="33"/>
      <c r="B240" s="33"/>
      <c r="C240" s="9"/>
      <c r="D240" s="10"/>
      <c r="E240" s="11"/>
      <c r="F240" s="12"/>
      <c r="G240" s="13"/>
    </row>
    <row r="241" spans="1:7" hidden="1" x14ac:dyDescent="0.25">
      <c r="A241" s="33"/>
      <c r="B241" s="33"/>
      <c r="C241" s="9"/>
      <c r="D241" s="10"/>
      <c r="E241" s="11"/>
      <c r="F241" s="12"/>
      <c r="G241" s="13"/>
    </row>
    <row r="242" spans="1:7" hidden="1" x14ac:dyDescent="0.25">
      <c r="A242" s="33"/>
      <c r="B242" s="33"/>
      <c r="C242" s="9"/>
      <c r="D242" s="10"/>
      <c r="E242" s="11"/>
      <c r="F242" s="12"/>
      <c r="G242" s="13"/>
    </row>
    <row r="243" spans="1:7" hidden="1" x14ac:dyDescent="0.25">
      <c r="A243" s="33"/>
      <c r="B243" s="33"/>
      <c r="C243" s="9"/>
      <c r="D243" s="10"/>
      <c r="E243" s="11"/>
      <c r="F243" s="12"/>
      <c r="G243" s="13"/>
    </row>
    <row r="244" spans="1:7" hidden="1" x14ac:dyDescent="0.25">
      <c r="A244" s="33"/>
      <c r="B244" s="33"/>
      <c r="C244" s="9"/>
      <c r="D244" s="10"/>
      <c r="E244" s="11"/>
      <c r="F244" s="12"/>
      <c r="G244" s="13"/>
    </row>
    <row r="245" spans="1:7" hidden="1" x14ac:dyDescent="0.25">
      <c r="A245" s="33"/>
      <c r="B245" s="33"/>
      <c r="C245" s="9"/>
      <c r="D245" s="10"/>
      <c r="E245" s="11"/>
      <c r="F245" s="12"/>
      <c r="G245" s="13"/>
    </row>
    <row r="246" spans="1:7" hidden="1" x14ac:dyDescent="0.25">
      <c r="A246" s="33"/>
      <c r="B246" s="33"/>
      <c r="C246" s="9"/>
      <c r="D246" s="10"/>
      <c r="E246" s="11"/>
      <c r="F246" s="12"/>
      <c r="G246" s="13"/>
    </row>
    <row r="247" spans="1:7" hidden="1" x14ac:dyDescent="0.25">
      <c r="A247" s="33"/>
      <c r="B247" s="33"/>
      <c r="C247" s="9"/>
      <c r="D247" s="10"/>
      <c r="E247" s="11"/>
      <c r="F247" s="12"/>
      <c r="G247" s="13"/>
    </row>
    <row r="248" spans="1:7" hidden="1" x14ac:dyDescent="0.25">
      <c r="A248" s="33"/>
      <c r="B248" s="33"/>
      <c r="C248" s="9"/>
      <c r="D248" s="10"/>
      <c r="E248" s="11"/>
      <c r="F248" s="12"/>
      <c r="G248" s="13"/>
    </row>
    <row r="249" spans="1:7" hidden="1" x14ac:dyDescent="0.25">
      <c r="A249" s="33"/>
      <c r="B249" s="33"/>
      <c r="C249" s="9"/>
      <c r="D249" s="10"/>
      <c r="E249" s="11"/>
      <c r="F249" s="12"/>
      <c r="G249" s="13"/>
    </row>
    <row r="250" spans="1:7" hidden="1" x14ac:dyDescent="0.25">
      <c r="A250" s="33"/>
      <c r="B250" s="33"/>
      <c r="C250" s="9"/>
      <c r="D250" s="10"/>
      <c r="E250" s="11"/>
      <c r="F250" s="12"/>
      <c r="G250" s="13"/>
    </row>
    <row r="251" spans="1:7" hidden="1" x14ac:dyDescent="0.25">
      <c r="A251" s="33"/>
      <c r="B251" s="33"/>
      <c r="C251" s="9"/>
      <c r="D251" s="10"/>
      <c r="E251" s="11"/>
      <c r="F251" s="12"/>
      <c r="G251" s="13"/>
    </row>
    <row r="252" spans="1:7" hidden="1" x14ac:dyDescent="0.25">
      <c r="A252" s="33"/>
      <c r="B252" s="33"/>
      <c r="C252" s="9"/>
      <c r="D252" s="10"/>
      <c r="E252" s="11"/>
      <c r="F252" s="12"/>
      <c r="G252" s="13"/>
    </row>
    <row r="253" spans="1:7" hidden="1" x14ac:dyDescent="0.25">
      <c r="A253" s="33"/>
      <c r="B253" s="33"/>
      <c r="C253" s="9"/>
      <c r="D253" s="10"/>
      <c r="E253" s="11"/>
      <c r="F253" s="12"/>
      <c r="G253" s="13"/>
    </row>
    <row r="254" spans="1:7" hidden="1" x14ac:dyDescent="0.25">
      <c r="A254" s="33"/>
      <c r="B254" s="33"/>
      <c r="C254" s="9"/>
      <c r="D254" s="10"/>
      <c r="E254" s="11"/>
      <c r="F254" s="12"/>
      <c r="G254" s="13"/>
    </row>
    <row r="255" spans="1:7" hidden="1" x14ac:dyDescent="0.25">
      <c r="A255" s="33"/>
      <c r="B255" s="33"/>
      <c r="C255" s="9"/>
      <c r="D255" s="10"/>
      <c r="E255" s="11"/>
      <c r="F255" s="12"/>
      <c r="G255" s="13"/>
    </row>
    <row r="256" spans="1:7" hidden="1" x14ac:dyDescent="0.25">
      <c r="A256" s="33"/>
      <c r="B256" s="33"/>
      <c r="C256" s="9"/>
      <c r="D256" s="10"/>
      <c r="E256" s="11"/>
      <c r="F256" s="12"/>
      <c r="G256" s="13"/>
    </row>
    <row r="257" spans="1:7" hidden="1" x14ac:dyDescent="0.25">
      <c r="A257" s="33"/>
      <c r="B257" s="33"/>
      <c r="C257" s="9"/>
      <c r="D257" s="10"/>
      <c r="E257" s="11"/>
      <c r="F257" s="12"/>
      <c r="G257" s="13"/>
    </row>
    <row r="258" spans="1:7" hidden="1" x14ac:dyDescent="0.25">
      <c r="A258" s="33"/>
      <c r="B258" s="33"/>
      <c r="C258" s="9"/>
      <c r="D258" s="10"/>
      <c r="E258" s="11"/>
      <c r="F258" s="12"/>
      <c r="G258" s="13"/>
    </row>
    <row r="259" spans="1:7" hidden="1" x14ac:dyDescent="0.25">
      <c r="A259" s="33"/>
      <c r="B259" s="33"/>
      <c r="C259" s="9"/>
      <c r="D259" s="10"/>
      <c r="E259" s="11"/>
      <c r="F259" s="12"/>
      <c r="G259" s="13"/>
    </row>
    <row r="260" spans="1:7" hidden="1" x14ac:dyDescent="0.25">
      <c r="A260" s="33"/>
      <c r="B260" s="33"/>
      <c r="C260" s="9"/>
      <c r="D260" s="10"/>
      <c r="E260" s="11"/>
      <c r="F260" s="12"/>
      <c r="G260" s="13"/>
    </row>
    <row r="261" spans="1:7" hidden="1" x14ac:dyDescent="0.25">
      <c r="A261" s="33"/>
      <c r="B261" s="33"/>
      <c r="C261" s="9"/>
      <c r="D261" s="10"/>
      <c r="E261" s="11"/>
      <c r="F261" s="12"/>
      <c r="G261" s="13"/>
    </row>
    <row r="262" spans="1:7" hidden="1" x14ac:dyDescent="0.25">
      <c r="A262" s="33"/>
      <c r="B262" s="33"/>
      <c r="C262" s="9"/>
      <c r="D262" s="10"/>
      <c r="E262" s="11"/>
      <c r="F262" s="12"/>
      <c r="G262" s="13"/>
    </row>
    <row r="263" spans="1:7" hidden="1" x14ac:dyDescent="0.25">
      <c r="A263" s="33"/>
      <c r="B263" s="33"/>
      <c r="C263" s="9"/>
      <c r="D263" s="10"/>
      <c r="E263" s="11"/>
      <c r="F263" s="12"/>
      <c r="G263" s="13"/>
    </row>
    <row r="264" spans="1:7" hidden="1" x14ac:dyDescent="0.25">
      <c r="A264" s="33"/>
      <c r="B264" s="33"/>
      <c r="C264" s="9"/>
      <c r="D264" s="10"/>
      <c r="E264" s="11"/>
      <c r="F264" s="12"/>
      <c r="G264" s="13"/>
    </row>
    <row r="265" spans="1:7" hidden="1" x14ac:dyDescent="0.25">
      <c r="A265" s="33"/>
      <c r="B265" s="33"/>
      <c r="C265" s="9"/>
      <c r="D265" s="10"/>
      <c r="E265" s="11"/>
      <c r="F265" s="12"/>
      <c r="G265" s="13"/>
    </row>
    <row r="266" spans="1:7" hidden="1" x14ac:dyDescent="0.25">
      <c r="A266" s="33"/>
      <c r="B266" s="33"/>
      <c r="C266" s="9"/>
      <c r="D266" s="10"/>
      <c r="E266" s="11"/>
      <c r="F266" s="12"/>
      <c r="G266" s="13"/>
    </row>
    <row r="267" spans="1:7" hidden="1" x14ac:dyDescent="0.25">
      <c r="A267" s="33"/>
      <c r="B267" s="33"/>
      <c r="C267" s="9"/>
      <c r="D267" s="10"/>
      <c r="E267" s="11"/>
      <c r="F267" s="12"/>
      <c r="G267" s="13"/>
    </row>
    <row r="268" spans="1:7" hidden="1" x14ac:dyDescent="0.25">
      <c r="A268" s="33"/>
      <c r="B268" s="33"/>
      <c r="C268" s="9"/>
      <c r="D268" s="10"/>
      <c r="E268" s="11"/>
      <c r="F268" s="12"/>
      <c r="G268" s="13"/>
    </row>
    <row r="269" spans="1:7" hidden="1" x14ac:dyDescent="0.25">
      <c r="A269" s="33"/>
      <c r="B269" s="33"/>
      <c r="C269" s="9"/>
      <c r="D269" s="10"/>
      <c r="E269" s="11"/>
      <c r="F269" s="12"/>
      <c r="G269" s="13"/>
    </row>
    <row r="270" spans="1:7" hidden="1" x14ac:dyDescent="0.25">
      <c r="A270" s="33"/>
      <c r="B270" s="33"/>
      <c r="C270" s="9"/>
      <c r="D270" s="10"/>
      <c r="E270" s="11"/>
      <c r="F270" s="12"/>
      <c r="G270" s="13"/>
    </row>
    <row r="271" spans="1:7" hidden="1" x14ac:dyDescent="0.25">
      <c r="A271" s="33"/>
      <c r="B271" s="33"/>
      <c r="C271" s="9"/>
      <c r="D271" s="10"/>
      <c r="E271" s="11"/>
      <c r="F271" s="12"/>
      <c r="G271" s="13"/>
    </row>
    <row r="272" spans="1:7" hidden="1" x14ac:dyDescent="0.25">
      <c r="A272" s="33"/>
      <c r="B272" s="33"/>
      <c r="C272" s="9"/>
      <c r="D272" s="10"/>
      <c r="E272" s="11"/>
      <c r="F272" s="12"/>
      <c r="G272" s="13"/>
    </row>
    <row r="273" spans="1:7" hidden="1" x14ac:dyDescent="0.25">
      <c r="A273" s="33"/>
      <c r="B273" s="33"/>
      <c r="C273" s="9"/>
      <c r="D273" s="10"/>
      <c r="E273" s="11"/>
      <c r="F273" s="12"/>
      <c r="G273" s="13"/>
    </row>
    <row r="274" spans="1:7" hidden="1" x14ac:dyDescent="0.25">
      <c r="A274" s="33"/>
      <c r="B274" s="33"/>
      <c r="C274" s="9"/>
      <c r="D274" s="10"/>
      <c r="E274" s="11"/>
      <c r="F274" s="12"/>
      <c r="G274" s="13"/>
    </row>
    <row r="275" spans="1:7" hidden="1" x14ac:dyDescent="0.25">
      <c r="A275" s="33"/>
      <c r="B275" s="33"/>
      <c r="C275" s="9"/>
      <c r="D275" s="10"/>
      <c r="E275" s="11"/>
      <c r="F275" s="12"/>
      <c r="G275" s="13"/>
    </row>
    <row r="276" spans="1:7" hidden="1" x14ac:dyDescent="0.25">
      <c r="A276" s="33"/>
      <c r="B276" s="33"/>
      <c r="C276" s="9"/>
      <c r="D276" s="10"/>
      <c r="E276" s="11"/>
      <c r="F276" s="12"/>
      <c r="G276" s="13"/>
    </row>
    <row r="277" spans="1:7" hidden="1" x14ac:dyDescent="0.25">
      <c r="A277" s="33"/>
      <c r="B277" s="33"/>
      <c r="C277" s="9"/>
      <c r="D277" s="10"/>
      <c r="E277" s="11"/>
      <c r="F277" s="12"/>
      <c r="G277" s="13"/>
    </row>
    <row r="278" spans="1:7" hidden="1" x14ac:dyDescent="0.25">
      <c r="A278" s="33"/>
      <c r="B278" s="33"/>
      <c r="C278" s="9"/>
      <c r="D278" s="10"/>
      <c r="E278" s="11"/>
      <c r="F278" s="12"/>
      <c r="G278" s="13"/>
    </row>
    <row r="279" spans="1:7" hidden="1" x14ac:dyDescent="0.25">
      <c r="A279" s="33"/>
      <c r="B279" s="33"/>
      <c r="C279" s="9"/>
      <c r="D279" s="10"/>
      <c r="E279" s="11"/>
      <c r="F279" s="12"/>
      <c r="G279" s="13"/>
    </row>
    <row r="280" spans="1:7" hidden="1" x14ac:dyDescent="0.25">
      <c r="A280" s="33"/>
      <c r="B280" s="33"/>
      <c r="C280" s="9"/>
      <c r="D280" s="10"/>
      <c r="E280" s="11"/>
      <c r="F280" s="12"/>
      <c r="G280" s="13"/>
    </row>
    <row r="281" spans="1:7" hidden="1" x14ac:dyDescent="0.25">
      <c r="A281" s="33"/>
      <c r="B281" s="33"/>
      <c r="C281" s="9"/>
      <c r="D281" s="10"/>
      <c r="E281" s="11"/>
      <c r="F281" s="12"/>
      <c r="G281" s="13"/>
    </row>
    <row r="282" spans="1:7" hidden="1" x14ac:dyDescent="0.25">
      <c r="A282" s="33"/>
      <c r="B282" s="33"/>
      <c r="C282" s="9"/>
      <c r="D282" s="10"/>
      <c r="E282" s="11"/>
      <c r="F282" s="12"/>
      <c r="G282" s="13"/>
    </row>
    <row r="283" spans="1:7" hidden="1" x14ac:dyDescent="0.25">
      <c r="A283" s="33"/>
      <c r="B283" s="33"/>
      <c r="C283" s="9"/>
      <c r="D283" s="10"/>
      <c r="E283" s="11"/>
      <c r="F283" s="12"/>
      <c r="G283" s="13"/>
    </row>
    <row r="284" spans="1:7" hidden="1" x14ac:dyDescent="0.25">
      <c r="A284" s="33"/>
      <c r="B284" s="33"/>
      <c r="C284" s="9"/>
      <c r="D284" s="10"/>
      <c r="E284" s="11"/>
      <c r="F284" s="12"/>
      <c r="G284" s="13"/>
    </row>
    <row r="285" spans="1:7" hidden="1" x14ac:dyDescent="0.25">
      <c r="A285" s="33"/>
      <c r="B285" s="33"/>
      <c r="C285" s="9"/>
      <c r="D285" s="10"/>
      <c r="E285" s="11"/>
      <c r="F285" s="12"/>
      <c r="G285" s="13"/>
    </row>
    <row r="286" spans="1:7" hidden="1" x14ac:dyDescent="0.25">
      <c r="A286" s="33"/>
      <c r="B286" s="33"/>
      <c r="C286" s="9"/>
      <c r="D286" s="10"/>
      <c r="E286" s="11"/>
      <c r="F286" s="12"/>
      <c r="G286" s="13"/>
    </row>
    <row r="287" spans="1:7" hidden="1" x14ac:dyDescent="0.25">
      <c r="A287" s="33"/>
      <c r="B287" s="33"/>
      <c r="C287" s="9"/>
      <c r="D287" s="10"/>
      <c r="E287" s="11"/>
      <c r="F287" s="12"/>
      <c r="G287" s="13"/>
    </row>
    <row r="288" spans="1:7" hidden="1" x14ac:dyDescent="0.25">
      <c r="A288" s="33"/>
      <c r="B288" s="33"/>
      <c r="C288" s="9"/>
      <c r="D288" s="10"/>
      <c r="E288" s="11"/>
      <c r="F288" s="12"/>
      <c r="G288" s="13"/>
    </row>
    <row r="289" spans="1:7" hidden="1" x14ac:dyDescent="0.25">
      <c r="A289" s="33"/>
      <c r="B289" s="33"/>
      <c r="C289" s="9"/>
      <c r="D289" s="10"/>
      <c r="E289" s="11"/>
      <c r="F289" s="12"/>
      <c r="G289" s="13"/>
    </row>
    <row r="290" spans="1:7" hidden="1" x14ac:dyDescent="0.25">
      <c r="A290" s="33"/>
      <c r="B290" s="33"/>
      <c r="C290" s="9"/>
      <c r="D290" s="10"/>
      <c r="E290" s="11"/>
      <c r="F290" s="12"/>
      <c r="G290" s="13"/>
    </row>
    <row r="291" spans="1:7" hidden="1" x14ac:dyDescent="0.25">
      <c r="A291" s="33"/>
      <c r="B291" s="33"/>
      <c r="C291" s="9"/>
      <c r="D291" s="10"/>
      <c r="E291" s="11"/>
      <c r="F291" s="12"/>
      <c r="G291" s="13"/>
    </row>
    <row r="292" spans="1:7" hidden="1" x14ac:dyDescent="0.25">
      <c r="A292" s="33"/>
      <c r="B292" s="33"/>
      <c r="C292" s="9"/>
      <c r="D292" s="10"/>
      <c r="E292" s="11"/>
      <c r="F292" s="12"/>
      <c r="G292" s="13"/>
    </row>
    <row r="293" spans="1:7" hidden="1" x14ac:dyDescent="0.25">
      <c r="A293" s="33"/>
      <c r="B293" s="33"/>
      <c r="C293" s="9"/>
      <c r="D293" s="10"/>
      <c r="E293" s="11"/>
      <c r="F293" s="12"/>
      <c r="G293" s="13"/>
    </row>
    <row r="294" spans="1:7" hidden="1" x14ac:dyDescent="0.25">
      <c r="A294" s="33"/>
      <c r="B294" s="33"/>
      <c r="C294" s="9"/>
      <c r="D294" s="10"/>
      <c r="E294" s="11"/>
      <c r="F294" s="12"/>
      <c r="G294" s="13"/>
    </row>
    <row r="295" spans="1:7" hidden="1" x14ac:dyDescent="0.25">
      <c r="A295" s="33"/>
      <c r="B295" s="33"/>
      <c r="C295" s="9"/>
      <c r="D295" s="10"/>
      <c r="E295" s="11"/>
      <c r="F295" s="12"/>
      <c r="G295" s="13"/>
    </row>
    <row r="296" spans="1:7" hidden="1" x14ac:dyDescent="0.25">
      <c r="A296" s="33"/>
      <c r="B296" s="33"/>
      <c r="C296" s="9"/>
      <c r="D296" s="10"/>
      <c r="E296" s="11"/>
      <c r="F296" s="12"/>
      <c r="G296" s="13"/>
    </row>
    <row r="297" spans="1:7" hidden="1" x14ac:dyDescent="0.25">
      <c r="A297" s="33"/>
      <c r="B297" s="33"/>
      <c r="C297" s="9"/>
      <c r="D297" s="10"/>
      <c r="E297" s="11"/>
      <c r="F297" s="12"/>
      <c r="G297" s="13"/>
    </row>
    <row r="298" spans="1:7" hidden="1" x14ac:dyDescent="0.25">
      <c r="A298" s="33"/>
      <c r="B298" s="33"/>
      <c r="C298" s="9"/>
      <c r="D298" s="10"/>
      <c r="E298" s="11"/>
      <c r="F298" s="12"/>
      <c r="G298" s="13"/>
    </row>
    <row r="299" spans="1:7" hidden="1" x14ac:dyDescent="0.25">
      <c r="A299" s="33"/>
      <c r="B299" s="33"/>
      <c r="C299" s="9"/>
      <c r="D299" s="10"/>
      <c r="E299" s="11"/>
      <c r="F299" s="12"/>
      <c r="G299" s="13"/>
    </row>
    <row r="300" spans="1:7" hidden="1" x14ac:dyDescent="0.25">
      <c r="A300" s="33"/>
      <c r="B300" s="33"/>
      <c r="C300" s="9"/>
      <c r="D300" s="10"/>
      <c r="E300" s="11"/>
      <c r="F300" s="12"/>
      <c r="G300" s="13"/>
    </row>
    <row r="301" spans="1:7" hidden="1" x14ac:dyDescent="0.25">
      <c r="A301" s="33"/>
      <c r="B301" s="33"/>
      <c r="C301" s="9"/>
      <c r="D301" s="10"/>
      <c r="E301" s="11"/>
      <c r="F301" s="12"/>
      <c r="G301" s="13"/>
    </row>
    <row r="302" spans="1:7" hidden="1" x14ac:dyDescent="0.25">
      <c r="A302" s="33"/>
      <c r="B302" s="33"/>
      <c r="C302" s="9"/>
      <c r="D302" s="10"/>
      <c r="E302" s="11"/>
      <c r="F302" s="12"/>
      <c r="G302" s="13"/>
    </row>
    <row r="303" spans="1:7" hidden="1" x14ac:dyDescent="0.25">
      <c r="A303" s="33"/>
      <c r="B303" s="33"/>
      <c r="C303" s="9"/>
      <c r="D303" s="10"/>
      <c r="E303" s="11"/>
      <c r="F303" s="12"/>
      <c r="G303" s="13"/>
    </row>
    <row r="304" spans="1:7" hidden="1" x14ac:dyDescent="0.25">
      <c r="A304" s="33"/>
      <c r="B304" s="33"/>
      <c r="C304" s="9"/>
      <c r="D304" s="10"/>
      <c r="E304" s="11"/>
      <c r="F304" s="12"/>
      <c r="G304" s="13"/>
    </row>
    <row r="305" spans="1:7" hidden="1" x14ac:dyDescent="0.25">
      <c r="A305" s="33"/>
      <c r="B305" s="33"/>
      <c r="C305" s="9"/>
      <c r="D305" s="10"/>
      <c r="E305" s="11"/>
      <c r="F305" s="12"/>
      <c r="G305" s="13"/>
    </row>
    <row r="306" spans="1:7" hidden="1" x14ac:dyDescent="0.25">
      <c r="A306" s="33"/>
      <c r="B306" s="33"/>
      <c r="C306" s="9"/>
      <c r="D306" s="10"/>
      <c r="E306" s="11"/>
      <c r="F306" s="12"/>
      <c r="G306" s="13"/>
    </row>
    <row r="307" spans="1:7" hidden="1" x14ac:dyDescent="0.25">
      <c r="A307" s="33"/>
      <c r="B307" s="33"/>
      <c r="C307" s="9"/>
      <c r="D307" s="10"/>
      <c r="E307" s="11"/>
      <c r="F307" s="12"/>
      <c r="G307" s="13"/>
    </row>
    <row r="308" spans="1:7" hidden="1" x14ac:dyDescent="0.25">
      <c r="A308" s="33"/>
      <c r="B308" s="33"/>
      <c r="C308" s="9"/>
      <c r="D308" s="10"/>
      <c r="E308" s="11"/>
      <c r="F308" s="12"/>
      <c r="G308" s="13"/>
    </row>
    <row r="309" spans="1:7" hidden="1" x14ac:dyDescent="0.25">
      <c r="A309" s="33"/>
      <c r="B309" s="33"/>
      <c r="C309" s="9"/>
      <c r="D309" s="10"/>
      <c r="E309" s="11"/>
      <c r="F309" s="12"/>
      <c r="G309" s="13"/>
    </row>
    <row r="310" spans="1:7" hidden="1" x14ac:dyDescent="0.25">
      <c r="A310" s="33"/>
      <c r="B310" s="33"/>
      <c r="C310" s="9"/>
      <c r="D310" s="10"/>
      <c r="E310" s="11"/>
      <c r="F310" s="12"/>
      <c r="G310" s="13"/>
    </row>
    <row r="311" spans="1:7" hidden="1" x14ac:dyDescent="0.25">
      <c r="A311" s="33"/>
      <c r="B311" s="33"/>
      <c r="C311" s="9"/>
      <c r="D311" s="10"/>
      <c r="E311" s="11"/>
      <c r="F311" s="12"/>
      <c r="G311" s="13"/>
    </row>
    <row r="312" spans="1:7" hidden="1" x14ac:dyDescent="0.25">
      <c r="A312" s="33"/>
      <c r="B312" s="33"/>
      <c r="C312" s="9"/>
      <c r="D312" s="10"/>
      <c r="E312" s="11"/>
      <c r="F312" s="12"/>
      <c r="G312" s="13"/>
    </row>
    <row r="313" spans="1:7" hidden="1" x14ac:dyDescent="0.25">
      <c r="A313" s="33"/>
      <c r="B313" s="33"/>
      <c r="C313" s="9"/>
      <c r="D313" s="10"/>
      <c r="E313" s="11"/>
      <c r="F313" s="12"/>
      <c r="G313" s="13"/>
    </row>
    <row r="314" spans="1:7" hidden="1" x14ac:dyDescent="0.25">
      <c r="A314" s="33"/>
      <c r="B314" s="33"/>
      <c r="C314" s="9"/>
      <c r="D314" s="10"/>
      <c r="E314" s="11"/>
      <c r="F314" s="12"/>
      <c r="G314" s="13"/>
    </row>
    <row r="315" spans="1:7" hidden="1" x14ac:dyDescent="0.25">
      <c r="A315" s="33"/>
      <c r="B315" s="33"/>
      <c r="C315" s="9"/>
      <c r="D315" s="10"/>
      <c r="E315" s="11"/>
      <c r="F315" s="12"/>
      <c r="G315" s="13"/>
    </row>
    <row r="316" spans="1:7" hidden="1" x14ac:dyDescent="0.25">
      <c r="A316" s="33"/>
      <c r="B316" s="33"/>
      <c r="C316" s="9"/>
      <c r="D316" s="10"/>
      <c r="E316" s="11"/>
      <c r="F316" s="12"/>
      <c r="G316" s="13"/>
    </row>
    <row r="317" spans="1:7" hidden="1" x14ac:dyDescent="0.25">
      <c r="A317" s="33"/>
      <c r="B317" s="33"/>
      <c r="C317" s="9"/>
      <c r="D317" s="10"/>
      <c r="E317" s="11"/>
      <c r="F317" s="12"/>
      <c r="G317" s="13"/>
    </row>
    <row r="318" spans="1:7" hidden="1" x14ac:dyDescent="0.25">
      <c r="A318" s="33"/>
      <c r="B318" s="33"/>
      <c r="C318" s="9"/>
      <c r="D318" s="10"/>
      <c r="E318" s="11"/>
      <c r="F318" s="12"/>
      <c r="G318" s="13"/>
    </row>
    <row r="319" spans="1:7" hidden="1" x14ac:dyDescent="0.25">
      <c r="A319" s="33"/>
      <c r="B319" s="33"/>
      <c r="C319" s="9"/>
      <c r="D319" s="10"/>
      <c r="E319" s="11"/>
      <c r="F319" s="12"/>
      <c r="G319" s="13"/>
    </row>
    <row r="320" spans="1:7" hidden="1" x14ac:dyDescent="0.25">
      <c r="A320" s="33"/>
      <c r="B320" s="33"/>
      <c r="C320" s="9"/>
      <c r="D320" s="10"/>
      <c r="E320" s="11"/>
      <c r="F320" s="12"/>
      <c r="G320" s="13"/>
    </row>
    <row r="321" spans="1:7" hidden="1" x14ac:dyDescent="0.25">
      <c r="A321" s="33"/>
      <c r="B321" s="33"/>
      <c r="C321" s="9"/>
      <c r="D321" s="10"/>
      <c r="E321" s="11"/>
      <c r="F321" s="12"/>
      <c r="G321" s="13"/>
    </row>
    <row r="322" spans="1:7" hidden="1" x14ac:dyDescent="0.25">
      <c r="A322" s="33"/>
      <c r="B322" s="33"/>
      <c r="C322" s="9"/>
      <c r="D322" s="10"/>
      <c r="E322" s="11"/>
      <c r="F322" s="12"/>
      <c r="G322" s="13"/>
    </row>
    <row r="323" spans="1:7" hidden="1" x14ac:dyDescent="0.25">
      <c r="A323" s="33"/>
      <c r="B323" s="33"/>
      <c r="C323" s="9"/>
      <c r="D323" s="10"/>
      <c r="E323" s="11"/>
      <c r="F323" s="12"/>
      <c r="G323" s="13"/>
    </row>
    <row r="324" spans="1:7" hidden="1" x14ac:dyDescent="0.25">
      <c r="A324" s="33"/>
      <c r="B324" s="33"/>
      <c r="C324" s="9"/>
      <c r="D324" s="10"/>
      <c r="E324" s="11"/>
      <c r="F324" s="12"/>
      <c r="G324" s="13"/>
    </row>
    <row r="325" spans="1:7" hidden="1" x14ac:dyDescent="0.25">
      <c r="A325" s="33"/>
      <c r="B325" s="33"/>
      <c r="C325" s="9"/>
      <c r="D325" s="10"/>
      <c r="E325" s="11"/>
      <c r="F325" s="12"/>
      <c r="G325" s="13"/>
    </row>
    <row r="326" spans="1:7" hidden="1" x14ac:dyDescent="0.25">
      <c r="A326" s="33"/>
      <c r="B326" s="33"/>
      <c r="C326" s="9"/>
      <c r="D326" s="10"/>
      <c r="E326" s="11"/>
      <c r="F326" s="12"/>
      <c r="G326" s="13"/>
    </row>
    <row r="327" spans="1:7" hidden="1" x14ac:dyDescent="0.25">
      <c r="A327" s="33"/>
      <c r="B327" s="33"/>
      <c r="C327" s="9"/>
      <c r="D327" s="10"/>
      <c r="E327" s="11"/>
      <c r="F327" s="12"/>
      <c r="G327" s="13"/>
    </row>
    <row r="328" spans="1:7" hidden="1" x14ac:dyDescent="0.25">
      <c r="A328" s="33"/>
      <c r="B328" s="33"/>
      <c r="C328" s="9"/>
      <c r="D328" s="10"/>
      <c r="E328" s="11"/>
      <c r="F328" s="12"/>
      <c r="G328" s="13"/>
    </row>
    <row r="329" spans="1:7" hidden="1" x14ac:dyDescent="0.25">
      <c r="A329" s="33"/>
      <c r="B329" s="33"/>
      <c r="C329" s="9"/>
      <c r="D329" s="10"/>
      <c r="E329" s="11"/>
      <c r="F329" s="12"/>
      <c r="G329" s="13"/>
    </row>
    <row r="330" spans="1:7" hidden="1" x14ac:dyDescent="0.25">
      <c r="A330" s="33"/>
      <c r="B330" s="33"/>
      <c r="C330" s="9"/>
      <c r="D330" s="10"/>
      <c r="E330" s="11"/>
      <c r="F330" s="12"/>
      <c r="G330" s="13"/>
    </row>
    <row r="331" spans="1:7" hidden="1" x14ac:dyDescent="0.25">
      <c r="A331" s="33"/>
      <c r="B331" s="33"/>
      <c r="C331" s="9"/>
      <c r="D331" s="10"/>
      <c r="E331" s="11"/>
      <c r="F331" s="12"/>
      <c r="G331" s="13"/>
    </row>
    <row r="332" spans="1:7" hidden="1" x14ac:dyDescent="0.25">
      <c r="A332" s="33"/>
      <c r="B332" s="33"/>
      <c r="C332" s="9"/>
      <c r="D332" s="10"/>
      <c r="E332" s="11"/>
      <c r="F332" s="12"/>
      <c r="G332" s="13"/>
    </row>
    <row r="333" spans="1:7" hidden="1" x14ac:dyDescent="0.25">
      <c r="A333" s="33"/>
      <c r="B333" s="33"/>
      <c r="C333" s="9"/>
      <c r="D333" s="10"/>
      <c r="E333" s="11"/>
      <c r="F333" s="12"/>
      <c r="G333" s="13"/>
    </row>
    <row r="334" spans="1:7" hidden="1" x14ac:dyDescent="0.25">
      <c r="A334" s="33"/>
      <c r="B334" s="33"/>
      <c r="C334" s="9"/>
      <c r="D334" s="10"/>
      <c r="E334" s="11"/>
      <c r="F334" s="12"/>
      <c r="G334" s="13"/>
    </row>
    <row r="335" spans="1:7" hidden="1" x14ac:dyDescent="0.25">
      <c r="A335" s="33"/>
      <c r="B335" s="33"/>
      <c r="C335" s="9"/>
      <c r="D335" s="10"/>
      <c r="E335" s="11"/>
      <c r="F335" s="12"/>
      <c r="G335" s="13"/>
    </row>
    <row r="336" spans="1:7" hidden="1" x14ac:dyDescent="0.25">
      <c r="A336" s="33"/>
      <c r="B336" s="33"/>
      <c r="C336" s="9"/>
      <c r="D336" s="10"/>
      <c r="E336" s="11"/>
      <c r="F336" s="12"/>
      <c r="G336" s="13"/>
    </row>
    <row r="337" spans="1:7" hidden="1" x14ac:dyDescent="0.25">
      <c r="A337" s="33"/>
      <c r="B337" s="33"/>
      <c r="C337" s="9"/>
      <c r="D337" s="10"/>
      <c r="E337" s="11"/>
      <c r="F337" s="12"/>
      <c r="G337" s="13"/>
    </row>
    <row r="338" spans="1:7" hidden="1" x14ac:dyDescent="0.25">
      <c r="A338" s="33"/>
      <c r="B338" s="33"/>
      <c r="C338" s="9"/>
      <c r="D338" s="10"/>
      <c r="E338" s="11"/>
      <c r="F338" s="12"/>
      <c r="G338" s="13"/>
    </row>
    <row r="339" spans="1:7" hidden="1" x14ac:dyDescent="0.25">
      <c r="A339" s="33"/>
      <c r="B339" s="33"/>
      <c r="C339" s="9"/>
      <c r="D339" s="10"/>
      <c r="E339" s="11"/>
      <c r="F339" s="12"/>
      <c r="G339" s="13"/>
    </row>
    <row r="340" spans="1:7" hidden="1" x14ac:dyDescent="0.25">
      <c r="A340" s="33"/>
      <c r="B340" s="33"/>
      <c r="C340" s="9"/>
      <c r="D340" s="10"/>
      <c r="E340" s="11"/>
      <c r="F340" s="12"/>
      <c r="G340" s="13"/>
    </row>
    <row r="341" spans="1:7" hidden="1" x14ac:dyDescent="0.25">
      <c r="A341" s="33"/>
      <c r="B341" s="33"/>
      <c r="C341" s="9"/>
      <c r="D341" s="10"/>
      <c r="E341" s="11"/>
      <c r="F341" s="12"/>
      <c r="G341" s="13"/>
    </row>
    <row r="342" spans="1:7" hidden="1" x14ac:dyDescent="0.25">
      <c r="A342" s="33"/>
      <c r="B342" s="33"/>
      <c r="C342" s="9"/>
      <c r="D342" s="10"/>
      <c r="E342" s="11"/>
      <c r="F342" s="12"/>
      <c r="G342" s="13"/>
    </row>
    <row r="343" spans="1:7" hidden="1" x14ac:dyDescent="0.25">
      <c r="A343" s="33"/>
      <c r="B343" s="33"/>
      <c r="C343" s="9"/>
      <c r="D343" s="10"/>
      <c r="E343" s="11"/>
      <c r="F343" s="12"/>
      <c r="G343" s="13"/>
    </row>
    <row r="344" spans="1:7" hidden="1" x14ac:dyDescent="0.25">
      <c r="A344" s="33"/>
      <c r="B344" s="33"/>
      <c r="C344" s="9"/>
      <c r="D344" s="10"/>
      <c r="E344" s="11"/>
      <c r="F344" s="12"/>
      <c r="G344" s="13"/>
    </row>
    <row r="345" spans="1:7" hidden="1" x14ac:dyDescent="0.25">
      <c r="A345" s="33"/>
      <c r="B345" s="33"/>
      <c r="C345" s="9"/>
      <c r="D345" s="10"/>
      <c r="E345" s="11"/>
      <c r="F345" s="12"/>
      <c r="G345" s="13"/>
    </row>
    <row r="346" spans="1:7" hidden="1" x14ac:dyDescent="0.25">
      <c r="A346" s="33"/>
      <c r="B346" s="33"/>
      <c r="C346" s="9"/>
      <c r="D346" s="10"/>
      <c r="E346" s="11"/>
      <c r="F346" s="12"/>
      <c r="G346" s="13"/>
    </row>
    <row r="347" spans="1:7" hidden="1" x14ac:dyDescent="0.25">
      <c r="A347" s="33"/>
      <c r="B347" s="33"/>
      <c r="C347" s="9"/>
      <c r="D347" s="10"/>
      <c r="E347" s="11"/>
      <c r="F347" s="12"/>
      <c r="G347" s="13"/>
    </row>
    <row r="348" spans="1:7" hidden="1" x14ac:dyDescent="0.25">
      <c r="A348" s="33"/>
      <c r="B348" s="33"/>
      <c r="C348" s="9"/>
      <c r="D348" s="10"/>
      <c r="E348" s="11"/>
      <c r="F348" s="12"/>
      <c r="G348" s="13"/>
    </row>
    <row r="349" spans="1:7" hidden="1" x14ac:dyDescent="0.25">
      <c r="A349" s="33"/>
      <c r="B349" s="33"/>
      <c r="C349" s="9"/>
      <c r="D349" s="10"/>
      <c r="E349" s="11"/>
      <c r="F349" s="12"/>
      <c r="G349" s="13"/>
    </row>
    <row r="350" spans="1:7" hidden="1" x14ac:dyDescent="0.25">
      <c r="A350" s="33"/>
      <c r="B350" s="33"/>
      <c r="C350" s="9"/>
      <c r="D350" s="10"/>
      <c r="E350" s="11"/>
      <c r="F350" s="12"/>
      <c r="G350" s="13"/>
    </row>
    <row r="351" spans="1:7" hidden="1" x14ac:dyDescent="0.25">
      <c r="A351" s="33"/>
      <c r="B351" s="33"/>
      <c r="C351" s="9"/>
      <c r="D351" s="10"/>
      <c r="E351" s="11"/>
      <c r="F351" s="12"/>
      <c r="G351" s="13"/>
    </row>
    <row r="352" spans="1:7" hidden="1" x14ac:dyDescent="0.25">
      <c r="A352" s="33"/>
      <c r="B352" s="33"/>
      <c r="C352" s="9"/>
      <c r="D352" s="10"/>
      <c r="E352" s="11"/>
      <c r="F352" s="12"/>
      <c r="G352" s="13"/>
    </row>
    <row r="353" spans="1:7" hidden="1" x14ac:dyDescent="0.25">
      <c r="A353" s="33"/>
      <c r="B353" s="33"/>
      <c r="C353" s="9"/>
      <c r="D353" s="10"/>
      <c r="E353" s="11"/>
      <c r="F353" s="12"/>
      <c r="G353" s="13"/>
    </row>
    <row r="354" spans="1:7" hidden="1" x14ac:dyDescent="0.25">
      <c r="A354" s="33"/>
      <c r="B354" s="33"/>
      <c r="C354" s="9"/>
      <c r="D354" s="10"/>
      <c r="E354" s="11"/>
      <c r="F354" s="12"/>
      <c r="G354" s="13"/>
    </row>
    <row r="355" spans="1:7" hidden="1" x14ac:dyDescent="0.25">
      <c r="A355" s="33"/>
      <c r="B355" s="33"/>
      <c r="C355" s="9"/>
      <c r="D355" s="10"/>
      <c r="E355" s="11"/>
      <c r="F355" s="12"/>
      <c r="G355" s="13"/>
    </row>
    <row r="356" spans="1:7" hidden="1" x14ac:dyDescent="0.25">
      <c r="A356" s="33"/>
      <c r="B356" s="33"/>
      <c r="C356" s="9"/>
      <c r="D356" s="10"/>
      <c r="E356" s="11"/>
      <c r="F356" s="12"/>
      <c r="G356" s="13"/>
    </row>
    <row r="357" spans="1:7" hidden="1" x14ac:dyDescent="0.25">
      <c r="A357" s="33"/>
      <c r="B357" s="33"/>
      <c r="C357" s="9"/>
      <c r="D357" s="10"/>
      <c r="E357" s="11"/>
      <c r="F357" s="12"/>
      <c r="G357" s="13"/>
    </row>
    <row r="358" spans="1:7" hidden="1" x14ac:dyDescent="0.25">
      <c r="A358" s="33"/>
      <c r="B358" s="33"/>
      <c r="C358" s="9"/>
      <c r="D358" s="10"/>
      <c r="E358" s="11"/>
      <c r="F358" s="12"/>
      <c r="G358" s="13"/>
    </row>
    <row r="359" spans="1:7" hidden="1" x14ac:dyDescent="0.25">
      <c r="A359" s="33"/>
      <c r="B359" s="33"/>
      <c r="C359" s="9"/>
      <c r="D359" s="10"/>
      <c r="E359" s="11"/>
      <c r="F359" s="12"/>
      <c r="G359" s="13"/>
    </row>
    <row r="360" spans="1:7" hidden="1" x14ac:dyDescent="0.25">
      <c r="A360" s="33"/>
      <c r="B360" s="33"/>
      <c r="C360" s="9"/>
      <c r="D360" s="10"/>
      <c r="E360" s="11"/>
      <c r="F360" s="12"/>
      <c r="G360" s="13"/>
    </row>
    <row r="361" spans="1:7" hidden="1" x14ac:dyDescent="0.25">
      <c r="A361" s="33"/>
      <c r="B361" s="33"/>
      <c r="C361" s="9"/>
      <c r="D361" s="10"/>
      <c r="E361" s="11"/>
      <c r="F361" s="12"/>
      <c r="G361" s="13"/>
    </row>
    <row r="362" spans="1:7" hidden="1" x14ac:dyDescent="0.25">
      <c r="A362" s="33"/>
      <c r="B362" s="33"/>
      <c r="C362" s="9"/>
      <c r="D362" s="10"/>
      <c r="E362" s="11"/>
      <c r="F362" s="12"/>
      <c r="G362" s="13"/>
    </row>
    <row r="363" spans="1:7" hidden="1" x14ac:dyDescent="0.25">
      <c r="A363" s="33"/>
      <c r="B363" s="33"/>
      <c r="C363" s="9"/>
      <c r="D363" s="10"/>
      <c r="E363" s="11"/>
      <c r="F363" s="12"/>
      <c r="G363" s="13"/>
    </row>
    <row r="364" spans="1:7" hidden="1" x14ac:dyDescent="0.25">
      <c r="A364" s="33"/>
      <c r="B364" s="33"/>
      <c r="C364" s="9"/>
      <c r="D364" s="10"/>
      <c r="E364" s="11"/>
      <c r="F364" s="12"/>
      <c r="G364" s="13"/>
    </row>
    <row r="365" spans="1:7" hidden="1" x14ac:dyDescent="0.25">
      <c r="A365" s="33"/>
      <c r="B365" s="33"/>
      <c r="C365" s="9"/>
      <c r="D365" s="10"/>
      <c r="E365" s="11"/>
      <c r="F365" s="12"/>
      <c r="G365" s="13"/>
    </row>
    <row r="366" spans="1:7" hidden="1" x14ac:dyDescent="0.25">
      <c r="A366" s="33"/>
      <c r="B366" s="33"/>
      <c r="C366" s="9"/>
      <c r="D366" s="10"/>
      <c r="E366" s="11"/>
      <c r="F366" s="12"/>
      <c r="G366" s="13"/>
    </row>
    <row r="367" spans="1:7" hidden="1" x14ac:dyDescent="0.25">
      <c r="A367" s="33"/>
      <c r="B367" s="33"/>
      <c r="C367" s="9"/>
      <c r="D367" s="10"/>
      <c r="E367" s="11"/>
      <c r="F367" s="12"/>
      <c r="G367" s="13"/>
    </row>
    <row r="368" spans="1:7" hidden="1" x14ac:dyDescent="0.25">
      <c r="A368" s="33"/>
      <c r="B368" s="33"/>
      <c r="C368" s="9"/>
      <c r="D368" s="10"/>
      <c r="E368" s="11"/>
      <c r="F368" s="12"/>
      <c r="G368" s="13"/>
    </row>
    <row r="369" spans="1:7" hidden="1" x14ac:dyDescent="0.25">
      <c r="A369" s="33"/>
      <c r="B369" s="33"/>
      <c r="C369" s="9"/>
      <c r="D369" s="10"/>
      <c r="E369" s="11"/>
      <c r="F369" s="12"/>
      <c r="G369" s="13"/>
    </row>
    <row r="370" spans="1:7" hidden="1" x14ac:dyDescent="0.25">
      <c r="A370" s="33"/>
      <c r="B370" s="33"/>
      <c r="C370" s="9"/>
      <c r="D370" s="10"/>
      <c r="E370" s="11"/>
      <c r="F370" s="12"/>
      <c r="G370" s="13"/>
    </row>
    <row r="371" spans="1:7" hidden="1" x14ac:dyDescent="0.25">
      <c r="A371" s="33"/>
      <c r="B371" s="33"/>
      <c r="C371" s="9"/>
      <c r="D371" s="10"/>
      <c r="E371" s="11"/>
      <c r="F371" s="12"/>
      <c r="G371" s="13"/>
    </row>
    <row r="372" spans="1:7" hidden="1" x14ac:dyDescent="0.25">
      <c r="A372" s="33"/>
      <c r="B372" s="33"/>
      <c r="C372" s="9"/>
      <c r="D372" s="10"/>
      <c r="E372" s="11"/>
      <c r="F372" s="12"/>
      <c r="G372" s="13"/>
    </row>
    <row r="373" spans="1:7" hidden="1" x14ac:dyDescent="0.25">
      <c r="A373" s="33"/>
      <c r="B373" s="33"/>
      <c r="C373" s="9"/>
      <c r="D373" s="10"/>
      <c r="E373" s="11"/>
      <c r="F373" s="12"/>
      <c r="G373" s="13"/>
    </row>
    <row r="374" spans="1:7" hidden="1" x14ac:dyDescent="0.25">
      <c r="A374" s="33"/>
      <c r="B374" s="33"/>
      <c r="C374" s="9"/>
      <c r="D374" s="10"/>
      <c r="E374" s="11"/>
      <c r="F374" s="12"/>
      <c r="G374" s="13"/>
    </row>
    <row r="375" spans="1:7" hidden="1" x14ac:dyDescent="0.25">
      <c r="A375" s="33"/>
      <c r="B375" s="33"/>
      <c r="C375" s="9"/>
      <c r="D375" s="10"/>
      <c r="E375" s="11"/>
      <c r="F375" s="12"/>
      <c r="G375" s="13"/>
    </row>
    <row r="376" spans="1:7" hidden="1" x14ac:dyDescent="0.25">
      <c r="A376" s="33"/>
      <c r="B376" s="33"/>
      <c r="C376" s="9"/>
      <c r="D376" s="10"/>
      <c r="E376" s="11"/>
      <c r="F376" s="12"/>
      <c r="G376" s="13"/>
    </row>
    <row r="377" spans="1:7" hidden="1" x14ac:dyDescent="0.25">
      <c r="A377" s="33"/>
      <c r="B377" s="33"/>
      <c r="C377" s="9"/>
      <c r="D377" s="10"/>
      <c r="E377" s="11"/>
      <c r="F377" s="12"/>
      <c r="G377" s="13"/>
    </row>
    <row r="378" spans="1:7" hidden="1" x14ac:dyDescent="0.25">
      <c r="A378" s="33"/>
      <c r="B378" s="33"/>
      <c r="C378" s="9"/>
      <c r="D378" s="10"/>
      <c r="E378" s="11"/>
      <c r="F378" s="12"/>
      <c r="G378" s="13"/>
    </row>
    <row r="379" spans="1:7" hidden="1" x14ac:dyDescent="0.25">
      <c r="A379" s="33"/>
      <c r="B379" s="33"/>
      <c r="C379" s="9"/>
      <c r="D379" s="10"/>
      <c r="E379" s="11"/>
      <c r="F379" s="12"/>
      <c r="G379" s="13"/>
    </row>
    <row r="380" spans="1:7" hidden="1" x14ac:dyDescent="0.25">
      <c r="A380" s="33"/>
      <c r="B380" s="33"/>
      <c r="C380" s="9"/>
      <c r="D380" s="10"/>
      <c r="E380" s="11"/>
      <c r="F380" s="12"/>
      <c r="G380" s="13"/>
    </row>
    <row r="381" spans="1:7" hidden="1" x14ac:dyDescent="0.25">
      <c r="A381" s="33"/>
      <c r="B381" s="33"/>
      <c r="C381" s="9"/>
      <c r="D381" s="10"/>
      <c r="E381" s="11"/>
      <c r="F381" s="12"/>
      <c r="G381" s="13"/>
    </row>
    <row r="382" spans="1:7" hidden="1" x14ac:dyDescent="0.25">
      <c r="A382" s="33"/>
      <c r="B382" s="33"/>
      <c r="C382" s="9"/>
      <c r="D382" s="10"/>
      <c r="E382" s="11"/>
      <c r="F382" s="12"/>
      <c r="G382" s="13"/>
    </row>
    <row r="383" spans="1:7" hidden="1" x14ac:dyDescent="0.25">
      <c r="A383" s="33"/>
      <c r="B383" s="33"/>
      <c r="C383" s="9"/>
      <c r="D383" s="10"/>
      <c r="E383" s="11"/>
      <c r="F383" s="12"/>
      <c r="G383" s="13"/>
    </row>
    <row r="384" spans="1:7" hidden="1" x14ac:dyDescent="0.25">
      <c r="A384" s="33"/>
      <c r="B384" s="33"/>
      <c r="C384" s="9"/>
      <c r="D384" s="10"/>
      <c r="E384" s="11"/>
      <c r="F384" s="12"/>
      <c r="G384" s="13"/>
    </row>
    <row r="385" spans="1:7" hidden="1" x14ac:dyDescent="0.25">
      <c r="A385" s="33"/>
      <c r="B385" s="33"/>
      <c r="C385" s="9"/>
      <c r="D385" s="10"/>
      <c r="E385" s="11"/>
      <c r="F385" s="12"/>
      <c r="G385" s="13"/>
    </row>
    <row r="386" spans="1:7" hidden="1" x14ac:dyDescent="0.25">
      <c r="A386" s="33"/>
      <c r="B386" s="33"/>
      <c r="C386" s="9"/>
      <c r="D386" s="10"/>
      <c r="E386" s="11"/>
      <c r="F386" s="12"/>
      <c r="G386" s="13"/>
    </row>
    <row r="387" spans="1:7" hidden="1" x14ac:dyDescent="0.25">
      <c r="A387" s="33"/>
      <c r="B387" s="33"/>
      <c r="C387" s="9"/>
      <c r="D387" s="10"/>
      <c r="E387" s="11"/>
      <c r="F387" s="12"/>
      <c r="G387" s="13"/>
    </row>
    <row r="388" spans="1:7" hidden="1" x14ac:dyDescent="0.25">
      <c r="A388" s="33"/>
      <c r="B388" s="33"/>
      <c r="C388" s="9"/>
      <c r="D388" s="10"/>
      <c r="E388" s="11"/>
      <c r="F388" s="12"/>
      <c r="G388" s="13"/>
    </row>
    <row r="389" spans="1:7" hidden="1" x14ac:dyDescent="0.25">
      <c r="A389" s="33"/>
      <c r="B389" s="33"/>
      <c r="C389" s="9"/>
      <c r="D389" s="10"/>
      <c r="E389" s="11"/>
      <c r="F389" s="12"/>
      <c r="G389" s="13"/>
    </row>
    <row r="390" spans="1:7" hidden="1" x14ac:dyDescent="0.25">
      <c r="A390" s="33"/>
      <c r="B390" s="33"/>
      <c r="C390" s="9"/>
      <c r="D390" s="10"/>
      <c r="E390" s="11"/>
      <c r="F390" s="12"/>
      <c r="G390" s="13"/>
    </row>
    <row r="391" spans="1:7" hidden="1" x14ac:dyDescent="0.25">
      <c r="A391" s="33"/>
      <c r="B391" s="33"/>
      <c r="C391" s="9"/>
      <c r="D391" s="10"/>
      <c r="E391" s="11"/>
      <c r="F391" s="12"/>
      <c r="G391" s="13"/>
    </row>
    <row r="392" spans="1:7" hidden="1" x14ac:dyDescent="0.25">
      <c r="A392" s="33"/>
      <c r="B392" s="33"/>
      <c r="C392" s="9"/>
      <c r="D392" s="10"/>
      <c r="E392" s="11"/>
      <c r="F392" s="12"/>
      <c r="G392" s="13"/>
    </row>
    <row r="393" spans="1:7" hidden="1" x14ac:dyDescent="0.25">
      <c r="A393" s="33"/>
      <c r="B393" s="33"/>
      <c r="C393" s="9"/>
      <c r="D393" s="10"/>
      <c r="E393" s="11"/>
      <c r="F393" s="12"/>
      <c r="G393" s="13"/>
    </row>
    <row r="394" spans="1:7" hidden="1" x14ac:dyDescent="0.25">
      <c r="A394" s="33"/>
      <c r="B394" s="33"/>
      <c r="C394" s="9"/>
      <c r="D394" s="10"/>
      <c r="E394" s="11"/>
      <c r="F394" s="12"/>
      <c r="G394" s="13"/>
    </row>
    <row r="395" spans="1:7" hidden="1" x14ac:dyDescent="0.25">
      <c r="A395" s="33"/>
      <c r="B395" s="33"/>
      <c r="C395" s="9"/>
      <c r="D395" s="10"/>
      <c r="E395" s="11"/>
      <c r="F395" s="12"/>
      <c r="G395" s="13"/>
    </row>
    <row r="396" spans="1:7" hidden="1" x14ac:dyDescent="0.25">
      <c r="A396" s="33"/>
      <c r="B396" s="33"/>
      <c r="C396" s="9"/>
      <c r="D396" s="10"/>
      <c r="E396" s="11"/>
      <c r="F396" s="12"/>
      <c r="G396" s="13"/>
    </row>
    <row r="397" spans="1:7" hidden="1" x14ac:dyDescent="0.25">
      <c r="A397" s="33"/>
      <c r="B397" s="33"/>
      <c r="C397" s="9"/>
      <c r="D397" s="10"/>
      <c r="E397" s="11"/>
      <c r="F397" s="12"/>
      <c r="G397" s="13"/>
    </row>
    <row r="398" spans="1:7" hidden="1" x14ac:dyDescent="0.25">
      <c r="A398" s="33"/>
      <c r="B398" s="33"/>
      <c r="C398" s="9"/>
      <c r="D398" s="10"/>
      <c r="E398" s="11"/>
      <c r="F398" s="12"/>
      <c r="G398" s="13"/>
    </row>
    <row r="399" spans="1:7" hidden="1" x14ac:dyDescent="0.25">
      <c r="A399" s="33"/>
      <c r="B399" s="33"/>
      <c r="C399" s="9"/>
      <c r="D399" s="10"/>
      <c r="E399" s="11"/>
      <c r="F399" s="12"/>
      <c r="G399" s="13"/>
    </row>
    <row r="400" spans="1:7" hidden="1" x14ac:dyDescent="0.25">
      <c r="A400" s="33"/>
      <c r="B400" s="33"/>
      <c r="C400" s="9"/>
      <c r="D400" s="10"/>
      <c r="E400" s="11"/>
      <c r="F400" s="12"/>
      <c r="G400" s="13"/>
    </row>
    <row r="401" spans="1:7" hidden="1" x14ac:dyDescent="0.25">
      <c r="A401" s="33"/>
      <c r="B401" s="33"/>
      <c r="C401" s="9"/>
      <c r="D401" s="10"/>
      <c r="E401" s="11"/>
      <c r="F401" s="12"/>
      <c r="G401" s="13"/>
    </row>
    <row r="402" spans="1:7" hidden="1" x14ac:dyDescent="0.25">
      <c r="A402" s="33"/>
      <c r="B402" s="33"/>
      <c r="C402" s="9"/>
      <c r="D402" s="10"/>
      <c r="E402" s="11"/>
      <c r="F402" s="12"/>
      <c r="G402" s="13"/>
    </row>
    <row r="403" spans="1:7" hidden="1" x14ac:dyDescent="0.25">
      <c r="A403" s="33"/>
      <c r="B403" s="33"/>
      <c r="C403" s="9"/>
      <c r="D403" s="10"/>
      <c r="E403" s="11"/>
      <c r="F403" s="12"/>
      <c r="G403" s="13"/>
    </row>
    <row r="404" spans="1:7" hidden="1" x14ac:dyDescent="0.25">
      <c r="A404" s="33"/>
      <c r="B404" s="33"/>
      <c r="C404" s="9"/>
      <c r="D404" s="10"/>
      <c r="E404" s="11"/>
      <c r="F404" s="12"/>
      <c r="G404" s="13"/>
    </row>
    <row r="405" spans="1:7" hidden="1" x14ac:dyDescent="0.25">
      <c r="A405" s="33"/>
      <c r="B405" s="33"/>
      <c r="C405" s="9"/>
      <c r="D405" s="10"/>
      <c r="E405" s="11"/>
      <c r="F405" s="12"/>
      <c r="G405" s="13"/>
    </row>
    <row r="406" spans="1:7" hidden="1" x14ac:dyDescent="0.25">
      <c r="A406" s="33"/>
      <c r="B406" s="33"/>
      <c r="C406" s="9"/>
      <c r="D406" s="10"/>
      <c r="E406" s="11"/>
      <c r="F406" s="12"/>
      <c r="G406" s="13"/>
    </row>
    <row r="407" spans="1:7" hidden="1" x14ac:dyDescent="0.25">
      <c r="A407" s="33"/>
      <c r="B407" s="33"/>
      <c r="C407" s="9"/>
      <c r="D407" s="10"/>
      <c r="E407" s="11"/>
      <c r="F407" s="12"/>
      <c r="G407" s="13"/>
    </row>
    <row r="408" spans="1:7" hidden="1" x14ac:dyDescent="0.25">
      <c r="A408" s="33"/>
      <c r="B408" s="33"/>
      <c r="C408" s="9"/>
      <c r="D408" s="10"/>
      <c r="E408" s="11"/>
      <c r="F408" s="12"/>
      <c r="G408" s="13"/>
    </row>
    <row r="409" spans="1:7" hidden="1" x14ac:dyDescent="0.25">
      <c r="A409" s="33"/>
      <c r="B409" s="33"/>
      <c r="C409" s="9"/>
      <c r="D409" s="10"/>
      <c r="E409" s="11"/>
      <c r="F409" s="12"/>
      <c r="G409" s="13"/>
    </row>
    <row r="410" spans="1:7" hidden="1" x14ac:dyDescent="0.25">
      <c r="A410" s="33"/>
      <c r="B410" s="33"/>
      <c r="C410" s="9"/>
      <c r="D410" s="10"/>
      <c r="E410" s="11"/>
      <c r="F410" s="12"/>
      <c r="G410" s="13"/>
    </row>
    <row r="411" spans="1:7" hidden="1" x14ac:dyDescent="0.25">
      <c r="A411" s="33"/>
      <c r="B411" s="33"/>
      <c r="C411" s="9"/>
      <c r="D411" s="10"/>
      <c r="E411" s="11"/>
      <c r="F411" s="12"/>
      <c r="G411" s="13"/>
    </row>
    <row r="412" spans="1:7" hidden="1" x14ac:dyDescent="0.25">
      <c r="A412" s="33"/>
      <c r="B412" s="33"/>
      <c r="C412" s="9"/>
      <c r="D412" s="10"/>
      <c r="E412" s="11"/>
      <c r="F412" s="12"/>
      <c r="G412" s="13"/>
    </row>
    <row r="413" spans="1:7" hidden="1" x14ac:dyDescent="0.25">
      <c r="A413" s="33"/>
      <c r="B413" s="33"/>
      <c r="C413" s="9"/>
      <c r="D413" s="10"/>
      <c r="E413" s="11"/>
      <c r="F413" s="12"/>
      <c r="G413" s="13"/>
    </row>
    <row r="414" spans="1:7" hidden="1" x14ac:dyDescent="0.25">
      <c r="A414" s="33"/>
      <c r="B414" s="33"/>
      <c r="C414" s="9"/>
      <c r="D414" s="10"/>
      <c r="E414" s="11"/>
      <c r="F414" s="12"/>
      <c r="G414" s="13"/>
    </row>
    <row r="415" spans="1:7" hidden="1" x14ac:dyDescent="0.25">
      <c r="A415" s="33"/>
      <c r="B415" s="33"/>
      <c r="C415" s="9"/>
      <c r="D415" s="10"/>
      <c r="E415" s="11"/>
      <c r="F415" s="12"/>
      <c r="G415" s="13"/>
    </row>
    <row r="416" spans="1:7" hidden="1" x14ac:dyDescent="0.25">
      <c r="A416" s="33"/>
      <c r="B416" s="33"/>
      <c r="C416" s="9"/>
      <c r="D416" s="10"/>
      <c r="E416" s="11"/>
      <c r="F416" s="12"/>
      <c r="G416" s="13"/>
    </row>
    <row r="417" spans="1:7" hidden="1" x14ac:dyDescent="0.25">
      <c r="A417" s="33"/>
      <c r="B417" s="33"/>
      <c r="C417" s="9"/>
      <c r="D417" s="10"/>
      <c r="E417" s="11"/>
      <c r="F417" s="12"/>
      <c r="G417" s="13"/>
    </row>
    <row r="418" spans="1:7" hidden="1" x14ac:dyDescent="0.25">
      <c r="A418" s="33"/>
      <c r="B418" s="33"/>
      <c r="C418" s="9"/>
      <c r="D418" s="10"/>
      <c r="E418" s="11"/>
      <c r="F418" s="12"/>
      <c r="G418" s="13"/>
    </row>
    <row r="419" spans="1:7" hidden="1" x14ac:dyDescent="0.25">
      <c r="A419" s="33"/>
      <c r="B419" s="33"/>
      <c r="C419" s="9"/>
      <c r="D419" s="10"/>
      <c r="E419" s="11"/>
      <c r="F419" s="12"/>
      <c r="G419" s="13"/>
    </row>
    <row r="420" spans="1:7" hidden="1" x14ac:dyDescent="0.25">
      <c r="A420" s="33"/>
      <c r="B420" s="33"/>
      <c r="C420" s="9"/>
      <c r="D420" s="10"/>
      <c r="E420" s="11"/>
      <c r="F420" s="12"/>
      <c r="G420" s="13"/>
    </row>
    <row r="421" spans="1:7" hidden="1" x14ac:dyDescent="0.25">
      <c r="A421" s="33"/>
      <c r="B421" s="33"/>
      <c r="C421" s="9"/>
      <c r="D421" s="10"/>
      <c r="E421" s="11"/>
      <c r="F421" s="12"/>
      <c r="G421" s="13"/>
    </row>
    <row r="422" spans="1:7" hidden="1" x14ac:dyDescent="0.25">
      <c r="A422" s="33"/>
      <c r="B422" s="33"/>
      <c r="C422" s="9"/>
      <c r="D422" s="10"/>
      <c r="E422" s="11"/>
      <c r="F422" s="12"/>
      <c r="G422" s="13"/>
    </row>
    <row r="423" spans="1:7" hidden="1" x14ac:dyDescent="0.25">
      <c r="A423" s="33"/>
      <c r="B423" s="33"/>
      <c r="C423" s="9"/>
      <c r="D423" s="10"/>
      <c r="E423" s="11"/>
      <c r="F423" s="12"/>
      <c r="G423" s="13"/>
    </row>
    <row r="424" spans="1:7" hidden="1" x14ac:dyDescent="0.25">
      <c r="A424" s="33"/>
      <c r="B424" s="33"/>
      <c r="C424" s="9"/>
      <c r="D424" s="10"/>
      <c r="E424" s="11"/>
      <c r="F424" s="12"/>
      <c r="G424" s="13"/>
    </row>
    <row r="425" spans="1:7" hidden="1" x14ac:dyDescent="0.25">
      <c r="A425" s="33"/>
      <c r="B425" s="33"/>
      <c r="C425" s="9"/>
      <c r="D425" s="10"/>
      <c r="E425" s="11"/>
      <c r="F425" s="12"/>
      <c r="G425" s="13"/>
    </row>
    <row r="426" spans="1:7" hidden="1" x14ac:dyDescent="0.25">
      <c r="A426" s="33"/>
      <c r="B426" s="33"/>
      <c r="C426" s="9"/>
      <c r="D426" s="10"/>
      <c r="E426" s="11"/>
      <c r="F426" s="12"/>
      <c r="G426" s="13"/>
    </row>
    <row r="427" spans="1:7" hidden="1" x14ac:dyDescent="0.25">
      <c r="A427" s="33"/>
      <c r="B427" s="33"/>
      <c r="C427" s="9"/>
      <c r="D427" s="10"/>
      <c r="E427" s="11"/>
      <c r="F427" s="12"/>
      <c r="G427" s="13"/>
    </row>
    <row r="428" spans="1:7" hidden="1" x14ac:dyDescent="0.25">
      <c r="A428" s="33"/>
      <c r="B428" s="33"/>
      <c r="C428" s="9"/>
      <c r="D428" s="10"/>
      <c r="E428" s="11"/>
      <c r="F428" s="12"/>
      <c r="G428" s="13"/>
    </row>
    <row r="429" spans="1:7" hidden="1" x14ac:dyDescent="0.25">
      <c r="A429" s="33"/>
      <c r="B429" s="33"/>
      <c r="C429" s="9"/>
      <c r="D429" s="10"/>
      <c r="E429" s="11"/>
      <c r="F429" s="12"/>
      <c r="G429" s="13"/>
    </row>
    <row r="430" spans="1:7" hidden="1" x14ac:dyDescent="0.25">
      <c r="A430" s="33"/>
      <c r="B430" s="33"/>
      <c r="C430" s="9"/>
      <c r="D430" s="10"/>
      <c r="E430" s="11"/>
      <c r="F430" s="12"/>
      <c r="G430" s="13"/>
    </row>
    <row r="431" spans="1:7" hidden="1" x14ac:dyDescent="0.25">
      <c r="A431" s="33"/>
      <c r="B431" s="33"/>
      <c r="C431" s="9"/>
      <c r="D431" s="10"/>
      <c r="E431" s="11"/>
      <c r="F431" s="12"/>
      <c r="G431" s="13"/>
    </row>
    <row r="432" spans="1:7" hidden="1" x14ac:dyDescent="0.25">
      <c r="A432" s="33"/>
      <c r="B432" s="33"/>
      <c r="C432" s="9"/>
      <c r="D432" s="10"/>
      <c r="E432" s="11"/>
      <c r="F432" s="12"/>
      <c r="G432" s="13"/>
    </row>
    <row r="433" spans="1:7" hidden="1" x14ac:dyDescent="0.25">
      <c r="A433" s="33"/>
      <c r="B433" s="33"/>
      <c r="C433" s="9"/>
      <c r="D433" s="10"/>
      <c r="E433" s="11"/>
      <c r="F433" s="12"/>
      <c r="G433" s="13"/>
    </row>
    <row r="434" spans="1:7" hidden="1" x14ac:dyDescent="0.25">
      <c r="A434" s="33"/>
      <c r="B434" s="33"/>
      <c r="C434" s="9"/>
      <c r="D434" s="10"/>
      <c r="E434" s="11"/>
      <c r="F434" s="12"/>
      <c r="G434" s="13"/>
    </row>
    <row r="435" spans="1:7" hidden="1" x14ac:dyDescent="0.25">
      <c r="A435" s="33"/>
      <c r="B435" s="33"/>
      <c r="C435" s="9"/>
      <c r="D435" s="10"/>
      <c r="E435" s="11"/>
      <c r="F435" s="12"/>
      <c r="G435" s="13"/>
    </row>
    <row r="436" spans="1:7" hidden="1" x14ac:dyDescent="0.25">
      <c r="A436" s="33"/>
      <c r="B436" s="33"/>
      <c r="C436" s="9"/>
      <c r="D436" s="10"/>
      <c r="E436" s="11"/>
      <c r="F436" s="12"/>
      <c r="G436" s="13"/>
    </row>
    <row r="437" spans="1:7" hidden="1" x14ac:dyDescent="0.25">
      <c r="A437" s="33"/>
      <c r="B437" s="33"/>
      <c r="C437" s="9"/>
      <c r="D437" s="10"/>
      <c r="E437" s="11"/>
      <c r="F437" s="12"/>
      <c r="G437" s="13"/>
    </row>
    <row r="438" spans="1:7" hidden="1" x14ac:dyDescent="0.25">
      <c r="A438" s="33"/>
      <c r="B438" s="33"/>
      <c r="C438" s="9"/>
      <c r="D438" s="10"/>
      <c r="E438" s="11"/>
      <c r="F438" s="12"/>
      <c r="G438" s="13"/>
    </row>
    <row r="439" spans="1:7" hidden="1" x14ac:dyDescent="0.25">
      <c r="A439" s="33"/>
      <c r="B439" s="33"/>
      <c r="C439" s="9"/>
      <c r="D439" s="10"/>
      <c r="E439" s="11"/>
      <c r="F439" s="12"/>
      <c r="G439" s="13"/>
    </row>
    <row r="440" spans="1:7" hidden="1" x14ac:dyDescent="0.25">
      <c r="A440" s="33"/>
      <c r="B440" s="33"/>
      <c r="C440" s="9"/>
      <c r="D440" s="10"/>
      <c r="E440" s="11"/>
      <c r="F440" s="12"/>
      <c r="G440" s="13"/>
    </row>
    <row r="441" spans="1:7" hidden="1" x14ac:dyDescent="0.25">
      <c r="A441" s="33"/>
      <c r="B441" s="33"/>
      <c r="C441" s="9"/>
      <c r="D441" s="10"/>
      <c r="E441" s="11"/>
      <c r="F441" s="12"/>
      <c r="G441" s="13"/>
    </row>
    <row r="442" spans="1:7" hidden="1" x14ac:dyDescent="0.25">
      <c r="A442" s="33"/>
      <c r="B442" s="33"/>
      <c r="C442" s="9"/>
      <c r="D442" s="10"/>
      <c r="E442" s="11"/>
      <c r="F442" s="12"/>
      <c r="G442" s="13"/>
    </row>
    <row r="443" spans="1:7" hidden="1" x14ac:dyDescent="0.25">
      <c r="A443" s="33"/>
      <c r="B443" s="33"/>
      <c r="C443" s="9"/>
      <c r="D443" s="10"/>
      <c r="E443" s="11"/>
      <c r="F443" s="12"/>
      <c r="G443" s="13"/>
    </row>
    <row r="444" spans="1:7" hidden="1" x14ac:dyDescent="0.25">
      <c r="A444" s="33"/>
      <c r="B444" s="33"/>
      <c r="C444" s="9"/>
      <c r="D444" s="10"/>
      <c r="E444" s="11"/>
      <c r="F444" s="12"/>
      <c r="G444" s="13"/>
    </row>
    <row r="445" spans="1:7" hidden="1" x14ac:dyDescent="0.25">
      <c r="A445" s="33"/>
      <c r="B445" s="33"/>
      <c r="C445" s="9"/>
      <c r="D445" s="10"/>
      <c r="E445" s="11"/>
      <c r="F445" s="12"/>
      <c r="G445" s="13"/>
    </row>
    <row r="446" spans="1:7" hidden="1" x14ac:dyDescent="0.25">
      <c r="A446" s="33"/>
      <c r="B446" s="33"/>
      <c r="C446" s="9"/>
      <c r="D446" s="10"/>
      <c r="E446" s="11"/>
      <c r="F446" s="12"/>
      <c r="G446" s="13"/>
    </row>
    <row r="447" spans="1:7" hidden="1" x14ac:dyDescent="0.25">
      <c r="A447" s="33"/>
      <c r="B447" s="33"/>
      <c r="C447" s="9"/>
      <c r="D447" s="10"/>
      <c r="E447" s="11"/>
      <c r="F447" s="12"/>
      <c r="G447" s="13"/>
    </row>
    <row r="448" spans="1:7" hidden="1" x14ac:dyDescent="0.25">
      <c r="A448" s="33"/>
      <c r="B448" s="33"/>
      <c r="C448" s="9"/>
      <c r="D448" s="10"/>
      <c r="E448" s="11"/>
      <c r="F448" s="12"/>
      <c r="G448" s="13"/>
    </row>
    <row r="449" spans="1:7" hidden="1" x14ac:dyDescent="0.25">
      <c r="A449" s="33"/>
      <c r="B449" s="33"/>
      <c r="C449" s="9"/>
      <c r="D449" s="10"/>
      <c r="E449" s="11"/>
      <c r="F449" s="12"/>
      <c r="G449" s="13"/>
    </row>
    <row r="450" spans="1:7" hidden="1" x14ac:dyDescent="0.25">
      <c r="A450" s="33"/>
      <c r="B450" s="33"/>
      <c r="C450" s="9"/>
      <c r="D450" s="10"/>
      <c r="E450" s="11"/>
      <c r="F450" s="12"/>
      <c r="G450" s="13"/>
    </row>
    <row r="451" spans="1:7" hidden="1" x14ac:dyDescent="0.25">
      <c r="A451" s="33"/>
      <c r="B451" s="33"/>
      <c r="C451" s="9"/>
      <c r="D451" s="10"/>
      <c r="E451" s="11"/>
      <c r="F451" s="12"/>
      <c r="G451" s="13"/>
    </row>
    <row r="452" spans="1:7" hidden="1" x14ac:dyDescent="0.25">
      <c r="A452" s="33"/>
      <c r="B452" s="33"/>
      <c r="C452" s="9"/>
      <c r="D452" s="10"/>
      <c r="E452" s="11"/>
      <c r="F452" s="12"/>
      <c r="G452" s="13"/>
    </row>
    <row r="453" spans="1:7" hidden="1" x14ac:dyDescent="0.25">
      <c r="A453" s="33"/>
      <c r="B453" s="33"/>
      <c r="C453" s="9"/>
      <c r="D453" s="10"/>
      <c r="E453" s="11"/>
      <c r="F453" s="12"/>
      <c r="G453" s="13"/>
    </row>
    <row r="454" spans="1:7" hidden="1" x14ac:dyDescent="0.25">
      <c r="A454" s="33"/>
      <c r="B454" s="33"/>
      <c r="C454" s="9"/>
      <c r="D454" s="10"/>
      <c r="E454" s="11"/>
      <c r="F454" s="12"/>
      <c r="G454" s="13"/>
    </row>
    <row r="455" spans="1:7" hidden="1" x14ac:dyDescent="0.25">
      <c r="A455" s="33"/>
      <c r="B455" s="33"/>
      <c r="C455" s="9"/>
      <c r="D455" s="10"/>
      <c r="E455" s="11"/>
      <c r="F455" s="12"/>
      <c r="G455" s="13"/>
    </row>
    <row r="456" spans="1:7" hidden="1" x14ac:dyDescent="0.25">
      <c r="A456" s="33"/>
      <c r="B456" s="33"/>
      <c r="C456" s="9"/>
      <c r="D456" s="10"/>
      <c r="E456" s="11"/>
      <c r="F456" s="12"/>
      <c r="G456" s="13"/>
    </row>
    <row r="457" spans="1:7" hidden="1" x14ac:dyDescent="0.25">
      <c r="A457" s="33"/>
      <c r="B457" s="33"/>
      <c r="C457" s="9"/>
      <c r="D457" s="10"/>
      <c r="E457" s="11"/>
      <c r="F457" s="12"/>
      <c r="G457" s="13"/>
    </row>
    <row r="458" spans="1:7" hidden="1" x14ac:dyDescent="0.25">
      <c r="A458" s="33"/>
      <c r="B458" s="33"/>
      <c r="C458" s="9"/>
      <c r="D458" s="10"/>
      <c r="E458" s="11"/>
      <c r="F458" s="12"/>
      <c r="G458" s="13"/>
    </row>
    <row r="459" spans="1:7" hidden="1" x14ac:dyDescent="0.25">
      <c r="A459" s="33"/>
      <c r="B459" s="33"/>
      <c r="C459" s="9"/>
      <c r="D459" s="10"/>
      <c r="E459" s="11"/>
      <c r="F459" s="12"/>
      <c r="G459" s="13"/>
    </row>
    <row r="460" spans="1:7" hidden="1" x14ac:dyDescent="0.25">
      <c r="A460" s="33"/>
      <c r="B460" s="33"/>
      <c r="C460" s="9"/>
      <c r="D460" s="10"/>
      <c r="E460" s="11"/>
      <c r="F460" s="12"/>
      <c r="G460" s="13"/>
    </row>
    <row r="461" spans="1:7" hidden="1" x14ac:dyDescent="0.25">
      <c r="A461" s="33"/>
      <c r="B461" s="33"/>
      <c r="C461" s="9"/>
      <c r="D461" s="10"/>
      <c r="E461" s="11"/>
      <c r="F461" s="12"/>
      <c r="G461" s="13"/>
    </row>
    <row r="462" spans="1:7" hidden="1" x14ac:dyDescent="0.25">
      <c r="A462" s="33"/>
      <c r="B462" s="33"/>
      <c r="C462" s="9"/>
      <c r="D462" s="10"/>
      <c r="E462" s="11"/>
      <c r="F462" s="12"/>
      <c r="G462" s="13"/>
    </row>
    <row r="463" spans="1:7" hidden="1" x14ac:dyDescent="0.25">
      <c r="A463" s="33"/>
      <c r="B463" s="33"/>
      <c r="C463" s="9"/>
      <c r="D463" s="10"/>
      <c r="E463" s="11"/>
      <c r="F463" s="12"/>
      <c r="G463" s="13"/>
    </row>
    <row r="464" spans="1:7" hidden="1" x14ac:dyDescent="0.25">
      <c r="A464" s="33"/>
      <c r="B464" s="33"/>
      <c r="C464" s="9"/>
      <c r="D464" s="10"/>
      <c r="E464" s="11"/>
      <c r="F464" s="12"/>
      <c r="G464" s="13"/>
    </row>
    <row r="465" spans="1:7" hidden="1" x14ac:dyDescent="0.25">
      <c r="A465" s="33"/>
      <c r="B465" s="33"/>
      <c r="C465" s="9"/>
      <c r="D465" s="10"/>
      <c r="E465" s="11"/>
      <c r="F465" s="12"/>
      <c r="G465" s="13"/>
    </row>
    <row r="466" spans="1:7" hidden="1" x14ac:dyDescent="0.25">
      <c r="A466" s="33"/>
      <c r="B466" s="33"/>
      <c r="C466" s="9"/>
      <c r="D466" s="10"/>
      <c r="E466" s="11"/>
      <c r="F466" s="12"/>
      <c r="G466" s="13"/>
    </row>
    <row r="467" spans="1:7" hidden="1" x14ac:dyDescent="0.25">
      <c r="A467" s="33"/>
      <c r="B467" s="33"/>
      <c r="C467" s="9"/>
      <c r="D467" s="10"/>
      <c r="E467" s="11"/>
      <c r="F467" s="12"/>
      <c r="G467" s="13"/>
    </row>
    <row r="468" spans="1:7" hidden="1" x14ac:dyDescent="0.25">
      <c r="A468" s="33"/>
      <c r="B468" s="33"/>
      <c r="C468" s="9"/>
      <c r="D468" s="10"/>
      <c r="E468" s="11"/>
      <c r="F468" s="12"/>
      <c r="G468" s="13"/>
    </row>
    <row r="469" spans="1:7" hidden="1" x14ac:dyDescent="0.25">
      <c r="A469" s="33"/>
      <c r="B469" s="33"/>
      <c r="C469" s="9"/>
      <c r="D469" s="10"/>
      <c r="E469" s="11"/>
      <c r="F469" s="12"/>
      <c r="G469" s="13"/>
    </row>
    <row r="470" spans="1:7" hidden="1" x14ac:dyDescent="0.25">
      <c r="A470" s="33"/>
      <c r="B470" s="33"/>
      <c r="C470" s="9"/>
      <c r="D470" s="10"/>
      <c r="E470" s="11"/>
      <c r="F470" s="12"/>
      <c r="G470" s="13"/>
    </row>
    <row r="471" spans="1:7" hidden="1" x14ac:dyDescent="0.25">
      <c r="A471" s="33"/>
      <c r="B471" s="33"/>
      <c r="C471" s="9"/>
      <c r="D471" s="10"/>
      <c r="E471" s="11"/>
      <c r="F471" s="12"/>
      <c r="G471" s="13"/>
    </row>
    <row r="472" spans="1:7" hidden="1" x14ac:dyDescent="0.25">
      <c r="A472" s="33"/>
      <c r="B472" s="33"/>
      <c r="C472" s="9"/>
      <c r="D472" s="10"/>
      <c r="E472" s="11"/>
      <c r="F472" s="12"/>
      <c r="G472" s="13"/>
    </row>
    <row r="473" spans="1:7" hidden="1" x14ac:dyDescent="0.25">
      <c r="A473" s="33"/>
      <c r="B473" s="33"/>
      <c r="C473" s="9"/>
      <c r="D473" s="10"/>
      <c r="E473" s="11"/>
      <c r="F473" s="12"/>
      <c r="G473" s="13"/>
    </row>
    <row r="474" spans="1:7" hidden="1" x14ac:dyDescent="0.25">
      <c r="A474" s="33"/>
      <c r="B474" s="33"/>
      <c r="C474" s="9"/>
      <c r="D474" s="10"/>
      <c r="E474" s="11"/>
      <c r="F474" s="12"/>
      <c r="G474" s="13"/>
    </row>
    <row r="475" spans="1:7" hidden="1" x14ac:dyDescent="0.25">
      <c r="A475" s="33"/>
      <c r="B475" s="33"/>
      <c r="C475" s="9"/>
      <c r="D475" s="10"/>
      <c r="E475" s="11"/>
      <c r="F475" s="12"/>
      <c r="G475" s="13"/>
    </row>
    <row r="476" spans="1:7" hidden="1" x14ac:dyDescent="0.25">
      <c r="A476" s="33"/>
      <c r="B476" s="33"/>
      <c r="C476" s="9"/>
      <c r="D476" s="10"/>
      <c r="E476" s="11"/>
      <c r="F476" s="12"/>
      <c r="G476" s="13"/>
    </row>
    <row r="477" spans="1:7" hidden="1" x14ac:dyDescent="0.25">
      <c r="A477" s="33"/>
      <c r="B477" s="33"/>
      <c r="C477" s="9"/>
      <c r="D477" s="10"/>
      <c r="E477" s="11"/>
      <c r="F477" s="12"/>
      <c r="G477" s="13"/>
    </row>
    <row r="478" spans="1:7" hidden="1" x14ac:dyDescent="0.25">
      <c r="A478" s="33"/>
      <c r="B478" s="33"/>
      <c r="C478" s="9"/>
      <c r="D478" s="10"/>
      <c r="E478" s="11"/>
      <c r="F478" s="12"/>
      <c r="G478" s="13"/>
    </row>
    <row r="479" spans="1:7" hidden="1" x14ac:dyDescent="0.25">
      <c r="A479" s="33"/>
      <c r="B479" s="33"/>
      <c r="C479" s="9"/>
      <c r="D479" s="10"/>
      <c r="E479" s="11"/>
      <c r="F479" s="12"/>
      <c r="G479" s="13"/>
    </row>
    <row r="480" spans="1:7" hidden="1" x14ac:dyDescent="0.25">
      <c r="A480" s="33"/>
      <c r="B480" s="33"/>
      <c r="C480" s="9"/>
      <c r="D480" s="10"/>
      <c r="E480" s="11"/>
      <c r="F480" s="12"/>
      <c r="G480" s="13"/>
    </row>
    <row r="481" spans="1:7" hidden="1" x14ac:dyDescent="0.25">
      <c r="A481" s="33"/>
      <c r="B481" s="33"/>
      <c r="C481" s="9"/>
      <c r="D481" s="10"/>
      <c r="E481" s="11"/>
      <c r="F481" s="12"/>
      <c r="G481" s="13"/>
    </row>
    <row r="482" spans="1:7" hidden="1" x14ac:dyDescent="0.25">
      <c r="A482" s="33"/>
      <c r="B482" s="33"/>
      <c r="C482" s="9"/>
      <c r="D482" s="10"/>
      <c r="E482" s="11"/>
      <c r="F482" s="12"/>
      <c r="G482" s="13"/>
    </row>
    <row r="483" spans="1:7" hidden="1" x14ac:dyDescent="0.25">
      <c r="A483" s="33"/>
      <c r="B483" s="33"/>
      <c r="C483" s="9"/>
      <c r="D483" s="10"/>
      <c r="E483" s="11"/>
      <c r="F483" s="12"/>
      <c r="G483" s="13"/>
    </row>
    <row r="484" spans="1:7" hidden="1" x14ac:dyDescent="0.25">
      <c r="A484" s="33"/>
      <c r="B484" s="33"/>
      <c r="C484" s="9"/>
      <c r="D484" s="10"/>
      <c r="E484" s="11"/>
      <c r="F484" s="12"/>
      <c r="G484" s="13"/>
    </row>
    <row r="485" spans="1:7" hidden="1" x14ac:dyDescent="0.25">
      <c r="A485" s="33"/>
      <c r="B485" s="33"/>
      <c r="C485" s="9"/>
      <c r="D485" s="10"/>
      <c r="E485" s="11"/>
      <c r="F485" s="12"/>
      <c r="G485" s="13"/>
    </row>
    <row r="486" spans="1:7" hidden="1" x14ac:dyDescent="0.25">
      <c r="A486" s="33"/>
      <c r="B486" s="33"/>
      <c r="C486" s="9"/>
      <c r="D486" s="10"/>
      <c r="E486" s="11"/>
      <c r="F486" s="12"/>
      <c r="G486" s="13"/>
    </row>
    <row r="487" spans="1:7" hidden="1" x14ac:dyDescent="0.25">
      <c r="A487" s="33"/>
      <c r="B487" s="33"/>
      <c r="C487" s="9"/>
      <c r="D487" s="10"/>
      <c r="E487" s="11"/>
      <c r="F487" s="12"/>
      <c r="G487" s="13"/>
    </row>
    <row r="488" spans="1:7" hidden="1" x14ac:dyDescent="0.25">
      <c r="A488" s="33"/>
      <c r="B488" s="33"/>
      <c r="C488" s="9"/>
      <c r="D488" s="10"/>
      <c r="E488" s="11"/>
      <c r="F488" s="12"/>
      <c r="G488" s="13"/>
    </row>
    <row r="489" spans="1:7" hidden="1" x14ac:dyDescent="0.25">
      <c r="A489" s="33"/>
      <c r="B489" s="33"/>
      <c r="C489" s="9"/>
      <c r="D489" s="10"/>
      <c r="E489" s="11"/>
      <c r="F489" s="12"/>
      <c r="G489" s="13"/>
    </row>
    <row r="490" spans="1:7" hidden="1" x14ac:dyDescent="0.25">
      <c r="A490" s="33"/>
      <c r="B490" s="33"/>
      <c r="C490" s="9"/>
      <c r="D490" s="10"/>
      <c r="E490" s="11"/>
      <c r="F490" s="12"/>
      <c r="G490" s="13"/>
    </row>
    <row r="491" spans="1:7" hidden="1" x14ac:dyDescent="0.25">
      <c r="A491" s="33"/>
      <c r="B491" s="33"/>
      <c r="C491" s="9"/>
      <c r="D491" s="10"/>
      <c r="E491" s="11"/>
      <c r="F491" s="12"/>
      <c r="G491" s="13"/>
    </row>
    <row r="492" spans="1:7" hidden="1" x14ac:dyDescent="0.25">
      <c r="A492" s="33"/>
      <c r="B492" s="33"/>
      <c r="C492" s="9"/>
      <c r="D492" s="10"/>
      <c r="E492" s="11"/>
      <c r="F492" s="12"/>
      <c r="G492" s="13"/>
    </row>
    <row r="493" spans="1:7" hidden="1" x14ac:dyDescent="0.25">
      <c r="A493" s="33"/>
      <c r="B493" s="33"/>
      <c r="C493" s="9"/>
      <c r="D493" s="10"/>
      <c r="E493" s="11"/>
      <c r="F493" s="12"/>
      <c r="G493" s="13"/>
    </row>
    <row r="494" spans="1:7" hidden="1" x14ac:dyDescent="0.25">
      <c r="A494" s="33"/>
      <c r="B494" s="33"/>
      <c r="C494" s="9"/>
      <c r="D494" s="10"/>
      <c r="E494" s="11"/>
      <c r="F494" s="12"/>
      <c r="G494" s="13"/>
    </row>
    <row r="495" spans="1:7" hidden="1" x14ac:dyDescent="0.25">
      <c r="A495" s="33"/>
      <c r="B495" s="33"/>
      <c r="C495" s="9"/>
      <c r="D495" s="10"/>
      <c r="E495" s="11"/>
      <c r="F495" s="12"/>
      <c r="G495" s="13"/>
    </row>
    <row r="496" spans="1:7" hidden="1" x14ac:dyDescent="0.25">
      <c r="A496" s="33"/>
      <c r="B496" s="33"/>
      <c r="C496" s="9"/>
      <c r="D496" s="10"/>
      <c r="E496" s="11"/>
      <c r="F496" s="12"/>
      <c r="G496" s="13"/>
    </row>
    <row r="497" spans="1:7" hidden="1" x14ac:dyDescent="0.25">
      <c r="A497" s="33"/>
      <c r="B497" s="33"/>
      <c r="C497" s="9"/>
      <c r="D497" s="10"/>
      <c r="E497" s="11"/>
      <c r="F497" s="12"/>
      <c r="G497" s="13"/>
    </row>
    <row r="498" spans="1:7" hidden="1" x14ac:dyDescent="0.25">
      <c r="A498" s="33"/>
      <c r="B498" s="33"/>
      <c r="C498" s="9"/>
      <c r="D498" s="10"/>
      <c r="E498" s="11"/>
      <c r="F498" s="12"/>
      <c r="G498" s="13"/>
    </row>
    <row r="499" spans="1:7" hidden="1" x14ac:dyDescent="0.25">
      <c r="A499" s="33"/>
      <c r="B499" s="33"/>
      <c r="C499" s="9"/>
      <c r="D499" s="10"/>
      <c r="E499" s="11"/>
      <c r="F499" s="12"/>
      <c r="G499" s="13"/>
    </row>
    <row r="500" spans="1:7" hidden="1" x14ac:dyDescent="0.25">
      <c r="A500" s="33"/>
      <c r="B500" s="33"/>
      <c r="C500" s="9"/>
      <c r="D500" s="10"/>
      <c r="E500" s="11"/>
      <c r="F500" s="12"/>
      <c r="G500" s="13"/>
    </row>
    <row r="501" spans="1:7" hidden="1" x14ac:dyDescent="0.25">
      <c r="A501" s="33"/>
      <c r="B501" s="33"/>
      <c r="C501" s="9"/>
      <c r="D501" s="10"/>
      <c r="E501" s="11"/>
      <c r="F501" s="12"/>
      <c r="G501" s="13"/>
    </row>
    <row r="502" spans="1:7" hidden="1" x14ac:dyDescent="0.25">
      <c r="A502" s="33"/>
      <c r="B502" s="33"/>
      <c r="C502" s="9"/>
      <c r="D502" s="10"/>
      <c r="E502" s="11"/>
      <c r="F502" s="12"/>
      <c r="G502" s="13"/>
    </row>
    <row r="503" spans="1:7" hidden="1" x14ac:dyDescent="0.25">
      <c r="A503" s="33"/>
      <c r="B503" s="33"/>
      <c r="C503" s="9"/>
      <c r="D503" s="10"/>
      <c r="E503" s="11"/>
      <c r="F503" s="12"/>
      <c r="G503" s="13"/>
    </row>
    <row r="504" spans="1:7" hidden="1" x14ac:dyDescent="0.25">
      <c r="A504" s="33"/>
      <c r="B504" s="33"/>
      <c r="C504" s="9"/>
      <c r="D504" s="10"/>
      <c r="E504" s="11"/>
      <c r="F504" s="12"/>
      <c r="G504" s="13"/>
    </row>
    <row r="505" spans="1:7" hidden="1" x14ac:dyDescent="0.25">
      <c r="A505" s="33"/>
      <c r="B505" s="33"/>
      <c r="C505" s="9"/>
      <c r="D505" s="10"/>
      <c r="E505" s="11"/>
      <c r="F505" s="12"/>
      <c r="G505" s="13"/>
    </row>
    <row r="506" spans="1:7" hidden="1" x14ac:dyDescent="0.25">
      <c r="A506" s="33"/>
      <c r="B506" s="33"/>
      <c r="C506" s="9"/>
      <c r="D506" s="10"/>
      <c r="E506" s="11"/>
      <c r="F506" s="12"/>
      <c r="G506" s="13"/>
    </row>
    <row r="507" spans="1:7" hidden="1" x14ac:dyDescent="0.25">
      <c r="A507" s="33"/>
      <c r="B507" s="33"/>
      <c r="C507" s="9"/>
      <c r="D507" s="10"/>
      <c r="E507" s="11"/>
      <c r="F507" s="12"/>
      <c r="G507" s="13"/>
    </row>
    <row r="508" spans="1:7" hidden="1" x14ac:dyDescent="0.25">
      <c r="A508" s="33"/>
      <c r="B508" s="33"/>
      <c r="C508" s="9"/>
      <c r="D508" s="10"/>
      <c r="E508" s="11"/>
      <c r="F508" s="12"/>
      <c r="G508" s="13"/>
    </row>
    <row r="509" spans="1:7" hidden="1" x14ac:dyDescent="0.25">
      <c r="A509" s="33"/>
      <c r="B509" s="33"/>
      <c r="C509" s="9"/>
      <c r="D509" s="10"/>
      <c r="E509" s="11"/>
      <c r="F509" s="12"/>
      <c r="G509" s="13"/>
    </row>
    <row r="510" spans="1:7" hidden="1" x14ac:dyDescent="0.25">
      <c r="A510" s="33"/>
      <c r="B510" s="33"/>
      <c r="C510" s="9"/>
      <c r="D510" s="10"/>
      <c r="E510" s="11"/>
      <c r="F510" s="12"/>
      <c r="G510" s="13"/>
    </row>
    <row r="511" spans="1:7" hidden="1" x14ac:dyDescent="0.25">
      <c r="A511" s="33"/>
      <c r="B511" s="33"/>
      <c r="C511" s="9"/>
      <c r="D511" s="10"/>
      <c r="E511" s="11"/>
      <c r="F511" s="12"/>
      <c r="G511" s="13"/>
    </row>
    <row r="512" spans="1:7" hidden="1" x14ac:dyDescent="0.25">
      <c r="A512" s="33"/>
      <c r="B512" s="33"/>
      <c r="C512" s="9"/>
      <c r="D512" s="10"/>
      <c r="E512" s="11"/>
      <c r="F512" s="12"/>
      <c r="G512" s="13"/>
    </row>
    <row r="513" spans="1:7" hidden="1" x14ac:dyDescent="0.25">
      <c r="A513" s="33"/>
      <c r="B513" s="33"/>
      <c r="C513" s="9"/>
      <c r="D513" s="10"/>
      <c r="E513" s="11"/>
      <c r="F513" s="12"/>
      <c r="G513" s="13"/>
    </row>
    <row r="514" spans="1:7" hidden="1" x14ac:dyDescent="0.25">
      <c r="A514" s="33"/>
      <c r="B514" s="33"/>
      <c r="C514" s="9"/>
      <c r="D514" s="10"/>
      <c r="E514" s="11"/>
      <c r="F514" s="12"/>
      <c r="G514" s="13"/>
    </row>
    <row r="515" spans="1:7" hidden="1" x14ac:dyDescent="0.25">
      <c r="A515" s="33"/>
      <c r="B515" s="33"/>
      <c r="C515" s="9"/>
      <c r="D515" s="10"/>
      <c r="E515" s="11"/>
      <c r="F515" s="12"/>
      <c r="G515" s="13"/>
    </row>
    <row r="516" spans="1:7" hidden="1" x14ac:dyDescent="0.25">
      <c r="A516" s="33"/>
      <c r="B516" s="33"/>
      <c r="C516" s="9"/>
      <c r="D516" s="10"/>
      <c r="E516" s="11"/>
      <c r="F516" s="12"/>
      <c r="G516" s="13"/>
    </row>
    <row r="517" spans="1:7" hidden="1" x14ac:dyDescent="0.25">
      <c r="A517" s="33"/>
      <c r="B517" s="33"/>
      <c r="C517" s="9"/>
      <c r="D517" s="10"/>
      <c r="E517" s="11"/>
      <c r="F517" s="12"/>
      <c r="G517" s="13"/>
    </row>
    <row r="518" spans="1:7" hidden="1" x14ac:dyDescent="0.25">
      <c r="A518" s="33"/>
      <c r="B518" s="33"/>
      <c r="C518" s="9"/>
      <c r="D518" s="10"/>
      <c r="E518" s="11"/>
      <c r="F518" s="12"/>
      <c r="G518" s="13"/>
    </row>
    <row r="519" spans="1:7" hidden="1" x14ac:dyDescent="0.25">
      <c r="A519" s="33"/>
      <c r="B519" s="33"/>
      <c r="C519" s="9"/>
      <c r="D519" s="10"/>
      <c r="E519" s="11"/>
      <c r="F519" s="12"/>
      <c r="G519" s="13"/>
    </row>
    <row r="520" spans="1:7" hidden="1" x14ac:dyDescent="0.25">
      <c r="A520" s="33"/>
      <c r="B520" s="33"/>
      <c r="C520" s="9"/>
      <c r="D520" s="10"/>
      <c r="E520" s="11"/>
      <c r="F520" s="12"/>
      <c r="G520" s="13"/>
    </row>
    <row r="521" spans="1:7" hidden="1" x14ac:dyDescent="0.25">
      <c r="A521" s="33"/>
      <c r="B521" s="33"/>
      <c r="C521" s="9"/>
      <c r="D521" s="10"/>
      <c r="E521" s="11"/>
      <c r="F521" s="12"/>
      <c r="G521" s="13"/>
    </row>
    <row r="522" spans="1:7" hidden="1" x14ac:dyDescent="0.25">
      <c r="A522" s="33"/>
      <c r="B522" s="33"/>
      <c r="C522" s="9"/>
      <c r="D522" s="10"/>
      <c r="E522" s="11"/>
      <c r="F522" s="12"/>
      <c r="G522" s="13"/>
    </row>
    <row r="523" spans="1:7" hidden="1" x14ac:dyDescent="0.25">
      <c r="A523" s="33"/>
      <c r="B523" s="33"/>
      <c r="C523" s="9"/>
      <c r="D523" s="10"/>
      <c r="E523" s="11"/>
      <c r="F523" s="12"/>
      <c r="G523" s="13"/>
    </row>
    <row r="524" spans="1:7" hidden="1" x14ac:dyDescent="0.25">
      <c r="A524" s="33"/>
      <c r="B524" s="33"/>
      <c r="C524" s="9"/>
      <c r="D524" s="10"/>
      <c r="E524" s="11"/>
      <c r="F524" s="12"/>
      <c r="G524" s="13"/>
    </row>
    <row r="525" spans="1:7" hidden="1" x14ac:dyDescent="0.25">
      <c r="A525" s="33"/>
      <c r="B525" s="33"/>
      <c r="C525" s="9"/>
      <c r="D525" s="10"/>
      <c r="E525" s="11"/>
      <c r="F525" s="12"/>
      <c r="G525" s="13"/>
    </row>
    <row r="526" spans="1:7" hidden="1" x14ac:dyDescent="0.25">
      <c r="A526" s="33"/>
      <c r="B526" s="33"/>
      <c r="C526" s="9"/>
      <c r="D526" s="10"/>
      <c r="E526" s="11"/>
      <c r="F526" s="12"/>
      <c r="G526" s="13"/>
    </row>
    <row r="527" spans="1:7" hidden="1" x14ac:dyDescent="0.25">
      <c r="A527" s="33"/>
      <c r="B527" s="33"/>
      <c r="C527" s="9"/>
      <c r="D527" s="10"/>
      <c r="E527" s="11"/>
      <c r="F527" s="12"/>
      <c r="G527" s="13"/>
    </row>
    <row r="528" spans="1:7" hidden="1" x14ac:dyDescent="0.25">
      <c r="A528" s="33"/>
      <c r="B528" s="33"/>
      <c r="C528" s="9"/>
      <c r="D528" s="10"/>
      <c r="E528" s="11"/>
      <c r="F528" s="12"/>
      <c r="G528" s="13"/>
    </row>
    <row r="529" spans="1:7" hidden="1" x14ac:dyDescent="0.25">
      <c r="A529" s="33"/>
      <c r="B529" s="33"/>
      <c r="C529" s="9"/>
      <c r="D529" s="10"/>
      <c r="E529" s="11"/>
      <c r="F529" s="12"/>
      <c r="G529" s="13"/>
    </row>
    <row r="530" spans="1:7" hidden="1" x14ac:dyDescent="0.25">
      <c r="A530" s="33"/>
      <c r="B530" s="33"/>
      <c r="C530" s="9"/>
      <c r="D530" s="10"/>
      <c r="E530" s="11"/>
      <c r="F530" s="12"/>
      <c r="G530" s="13"/>
    </row>
    <row r="531" spans="1:7" hidden="1" x14ac:dyDescent="0.25">
      <c r="A531" s="33"/>
      <c r="B531" s="33"/>
      <c r="C531" s="9"/>
      <c r="D531" s="10"/>
      <c r="E531" s="11"/>
      <c r="F531" s="12"/>
      <c r="G531" s="13"/>
    </row>
    <row r="532" spans="1:7" hidden="1" x14ac:dyDescent="0.25">
      <c r="A532" s="33"/>
      <c r="B532" s="33"/>
      <c r="C532" s="9"/>
      <c r="D532" s="10"/>
      <c r="E532" s="11"/>
      <c r="F532" s="12"/>
      <c r="G532" s="13"/>
    </row>
    <row r="533" spans="1:7" hidden="1" x14ac:dyDescent="0.25">
      <c r="A533" s="33"/>
      <c r="B533" s="33"/>
      <c r="C533" s="9"/>
      <c r="D533" s="10"/>
      <c r="E533" s="11"/>
      <c r="F533" s="12"/>
      <c r="G533" s="13"/>
    </row>
    <row r="534" spans="1:7" hidden="1" x14ac:dyDescent="0.25">
      <c r="A534" s="33"/>
      <c r="B534" s="33"/>
      <c r="C534" s="9"/>
      <c r="D534" s="10"/>
      <c r="E534" s="11"/>
      <c r="F534" s="12"/>
      <c r="G534" s="13"/>
    </row>
    <row r="535" spans="1:7" hidden="1" x14ac:dyDescent="0.25">
      <c r="A535" s="33"/>
      <c r="B535" s="33"/>
      <c r="C535" s="9"/>
      <c r="D535" s="10"/>
      <c r="E535" s="11"/>
      <c r="F535" s="12"/>
      <c r="G535" s="13"/>
    </row>
    <row r="536" spans="1:7" hidden="1" x14ac:dyDescent="0.25">
      <c r="A536" s="33"/>
      <c r="B536" s="33"/>
      <c r="C536" s="9"/>
      <c r="D536" s="10"/>
      <c r="E536" s="11"/>
      <c r="F536" s="12"/>
      <c r="G536" s="13"/>
    </row>
    <row r="537" spans="1:7" hidden="1" x14ac:dyDescent="0.25">
      <c r="A537" s="33"/>
      <c r="B537" s="33"/>
      <c r="C537" s="9"/>
      <c r="D537" s="10"/>
      <c r="E537" s="11"/>
      <c r="F537" s="12"/>
      <c r="G537" s="13"/>
    </row>
    <row r="538" spans="1:7" hidden="1" x14ac:dyDescent="0.25">
      <c r="A538" s="33"/>
      <c r="B538" s="33"/>
      <c r="C538" s="9"/>
      <c r="D538" s="10"/>
      <c r="E538" s="11"/>
      <c r="F538" s="12"/>
      <c r="G538" s="13"/>
    </row>
    <row r="539" spans="1:7" hidden="1" x14ac:dyDescent="0.25">
      <c r="A539" s="33"/>
      <c r="B539" s="33"/>
      <c r="C539" s="9"/>
      <c r="D539" s="10"/>
      <c r="E539" s="11"/>
      <c r="F539" s="12"/>
      <c r="G539" s="13"/>
    </row>
    <row r="540" spans="1:7" hidden="1" x14ac:dyDescent="0.25">
      <c r="A540" s="33"/>
      <c r="B540" s="33"/>
      <c r="C540" s="9"/>
      <c r="D540" s="10"/>
      <c r="E540" s="11"/>
      <c r="F540" s="12"/>
      <c r="G540" s="13"/>
    </row>
    <row r="541" spans="1:7" hidden="1" x14ac:dyDescent="0.25">
      <c r="A541" s="33"/>
      <c r="B541" s="33"/>
      <c r="C541" s="9"/>
      <c r="D541" s="10"/>
      <c r="E541" s="11"/>
      <c r="F541" s="12"/>
      <c r="G541" s="13"/>
    </row>
    <row r="542" spans="1:7" hidden="1" x14ac:dyDescent="0.25">
      <c r="A542" s="33"/>
      <c r="B542" s="33"/>
      <c r="C542" s="9"/>
      <c r="D542" s="10"/>
      <c r="E542" s="11"/>
      <c r="F542" s="12"/>
      <c r="G542" s="13"/>
    </row>
    <row r="543" spans="1:7" hidden="1" x14ac:dyDescent="0.25">
      <c r="A543" s="33"/>
      <c r="B543" s="33"/>
      <c r="C543" s="9"/>
      <c r="D543" s="10"/>
      <c r="E543" s="11"/>
      <c r="F543" s="12"/>
      <c r="G543" s="13"/>
    </row>
    <row r="544" spans="1:7" hidden="1" x14ac:dyDescent="0.25">
      <c r="A544" s="33"/>
      <c r="B544" s="33"/>
      <c r="C544" s="9"/>
      <c r="D544" s="10"/>
      <c r="E544" s="11"/>
      <c r="F544" s="12"/>
      <c r="G544" s="13"/>
    </row>
    <row r="545" spans="1:7" hidden="1" x14ac:dyDescent="0.25">
      <c r="A545" s="33"/>
      <c r="B545" s="33"/>
      <c r="C545" s="9"/>
      <c r="D545" s="10"/>
      <c r="E545" s="11"/>
      <c r="F545" s="12"/>
      <c r="G545" s="13"/>
    </row>
    <row r="546" spans="1:7" hidden="1" x14ac:dyDescent="0.25">
      <c r="A546" s="33"/>
      <c r="B546" s="33"/>
      <c r="C546" s="9"/>
      <c r="D546" s="10"/>
      <c r="E546" s="11"/>
      <c r="F546" s="12"/>
      <c r="G546" s="13"/>
    </row>
    <row r="547" spans="1:7" hidden="1" x14ac:dyDescent="0.25">
      <c r="A547" s="33"/>
      <c r="B547" s="33"/>
      <c r="C547" s="9"/>
      <c r="D547" s="10"/>
      <c r="E547" s="11"/>
      <c r="F547" s="12"/>
      <c r="G547" s="13"/>
    </row>
    <row r="548" spans="1:7" hidden="1" x14ac:dyDescent="0.25">
      <c r="A548" s="33"/>
      <c r="B548" s="33"/>
      <c r="C548" s="9"/>
      <c r="D548" s="10"/>
      <c r="E548" s="11"/>
      <c r="F548" s="12"/>
      <c r="G548" s="13"/>
    </row>
    <row r="549" spans="1:7" hidden="1" x14ac:dyDescent="0.25">
      <c r="A549" s="33"/>
      <c r="B549" s="33"/>
      <c r="C549" s="9"/>
      <c r="D549" s="10"/>
      <c r="E549" s="11"/>
      <c r="F549" s="12"/>
      <c r="G549" s="13"/>
    </row>
    <row r="550" spans="1:7" hidden="1" x14ac:dyDescent="0.25">
      <c r="A550" s="33"/>
      <c r="B550" s="33"/>
      <c r="C550" s="9"/>
      <c r="D550" s="10"/>
      <c r="E550" s="11"/>
      <c r="F550" s="12"/>
      <c r="G550" s="13"/>
    </row>
    <row r="551" spans="1:7" hidden="1" x14ac:dyDescent="0.25">
      <c r="A551" s="33"/>
      <c r="B551" s="33"/>
      <c r="C551" s="9"/>
      <c r="D551" s="10"/>
      <c r="E551" s="11"/>
      <c r="F551" s="12"/>
      <c r="G551" s="13"/>
    </row>
    <row r="552" spans="1:7" hidden="1" x14ac:dyDescent="0.25">
      <c r="A552" s="33"/>
      <c r="B552" s="33"/>
      <c r="C552" s="9"/>
      <c r="D552" s="10"/>
      <c r="E552" s="11"/>
      <c r="F552" s="12"/>
      <c r="G552" s="13"/>
    </row>
    <row r="553" spans="1:7" hidden="1" x14ac:dyDescent="0.25">
      <c r="A553" s="33"/>
      <c r="B553" s="33"/>
      <c r="C553" s="9"/>
      <c r="D553" s="10"/>
      <c r="E553" s="11"/>
      <c r="F553" s="12"/>
      <c r="G553" s="13"/>
    </row>
    <row r="554" spans="1:7" hidden="1" x14ac:dyDescent="0.25">
      <c r="A554" s="33"/>
      <c r="B554" s="33"/>
      <c r="C554" s="9"/>
      <c r="D554" s="10"/>
      <c r="E554" s="11"/>
      <c r="F554" s="12"/>
      <c r="G554" s="13"/>
    </row>
    <row r="555" spans="1:7" hidden="1" x14ac:dyDescent="0.25">
      <c r="A555" s="33"/>
      <c r="B555" s="33"/>
      <c r="C555" s="9"/>
      <c r="D555" s="10"/>
      <c r="E555" s="11"/>
      <c r="F555" s="12"/>
      <c r="G555" s="13"/>
    </row>
    <row r="556" spans="1:7" hidden="1" x14ac:dyDescent="0.25">
      <c r="A556" s="33"/>
      <c r="B556" s="33"/>
      <c r="C556" s="9"/>
      <c r="D556" s="10"/>
      <c r="E556" s="11"/>
      <c r="F556" s="12"/>
      <c r="G556" s="13"/>
    </row>
    <row r="557" spans="1:7" hidden="1" x14ac:dyDescent="0.25">
      <c r="A557" s="33"/>
      <c r="B557" s="33"/>
      <c r="C557" s="9"/>
      <c r="D557" s="10"/>
      <c r="E557" s="11"/>
      <c r="F557" s="12"/>
      <c r="G557" s="13"/>
    </row>
    <row r="558" spans="1:7" hidden="1" x14ac:dyDescent="0.25">
      <c r="A558" s="33"/>
      <c r="B558" s="33"/>
      <c r="C558" s="9"/>
      <c r="D558" s="10"/>
      <c r="E558" s="11"/>
      <c r="F558" s="12"/>
      <c r="G558" s="13"/>
    </row>
    <row r="559" spans="1:7" hidden="1" x14ac:dyDescent="0.25">
      <c r="A559" s="33"/>
      <c r="B559" s="33"/>
      <c r="C559" s="9"/>
      <c r="D559" s="10"/>
      <c r="E559" s="11"/>
      <c r="F559" s="12"/>
      <c r="G559" s="13"/>
    </row>
    <row r="560" spans="1:7" hidden="1" x14ac:dyDescent="0.25">
      <c r="A560" s="33"/>
      <c r="B560" s="33"/>
      <c r="C560" s="9"/>
      <c r="D560" s="10"/>
      <c r="E560" s="11"/>
      <c r="F560" s="12"/>
      <c r="G560" s="13"/>
    </row>
    <row r="561" spans="1:7" hidden="1" x14ac:dyDescent="0.25">
      <c r="A561" s="33"/>
      <c r="B561" s="33"/>
      <c r="C561" s="9"/>
      <c r="D561" s="10"/>
      <c r="E561" s="11"/>
      <c r="F561" s="12"/>
      <c r="G561" s="13"/>
    </row>
    <row r="562" spans="1:7" hidden="1" x14ac:dyDescent="0.25">
      <c r="A562" s="33"/>
      <c r="B562" s="33"/>
      <c r="C562" s="9"/>
      <c r="D562" s="10"/>
      <c r="E562" s="11"/>
      <c r="F562" s="12"/>
      <c r="G562" s="13"/>
    </row>
    <row r="563" spans="1:7" hidden="1" x14ac:dyDescent="0.25">
      <c r="A563" s="33"/>
      <c r="B563" s="33"/>
      <c r="C563" s="9"/>
      <c r="D563" s="10"/>
      <c r="E563" s="11"/>
      <c r="F563" s="12"/>
      <c r="G563" s="13"/>
    </row>
    <row r="564" spans="1:7" hidden="1" x14ac:dyDescent="0.25">
      <c r="A564" s="33"/>
      <c r="B564" s="33"/>
      <c r="C564" s="9"/>
      <c r="D564" s="10"/>
      <c r="E564" s="11"/>
      <c r="F564" s="12"/>
      <c r="G564" s="13"/>
    </row>
    <row r="565" spans="1:7" hidden="1" x14ac:dyDescent="0.25">
      <c r="A565" s="33"/>
      <c r="B565" s="33"/>
      <c r="C565" s="9"/>
      <c r="D565" s="10"/>
      <c r="E565" s="11"/>
      <c r="F565" s="12"/>
      <c r="G565" s="13"/>
    </row>
    <row r="566" spans="1:7" hidden="1" x14ac:dyDescent="0.25">
      <c r="A566" s="33"/>
      <c r="B566" s="33"/>
      <c r="C566" s="9"/>
      <c r="D566" s="10"/>
      <c r="E566" s="11"/>
      <c r="F566" s="12"/>
      <c r="G566" s="13"/>
    </row>
    <row r="567" spans="1:7" hidden="1" x14ac:dyDescent="0.25">
      <c r="A567" s="33"/>
      <c r="B567" s="33"/>
      <c r="C567" s="9"/>
      <c r="D567" s="10"/>
      <c r="E567" s="11"/>
      <c r="F567" s="12"/>
      <c r="G567" s="13"/>
    </row>
    <row r="568" spans="1:7" hidden="1" x14ac:dyDescent="0.25">
      <c r="A568" s="33"/>
      <c r="B568" s="33"/>
      <c r="C568" s="9"/>
      <c r="D568" s="10"/>
      <c r="E568" s="11"/>
      <c r="F568" s="12"/>
      <c r="G568" s="13"/>
    </row>
    <row r="569" spans="1:7" hidden="1" x14ac:dyDescent="0.25">
      <c r="A569" s="33"/>
      <c r="B569" s="33"/>
      <c r="C569" s="9"/>
      <c r="D569" s="10"/>
      <c r="E569" s="11"/>
      <c r="F569" s="12"/>
      <c r="G569" s="13"/>
    </row>
    <row r="570" spans="1:7" hidden="1" x14ac:dyDescent="0.25">
      <c r="A570" s="33"/>
      <c r="B570" s="33"/>
      <c r="C570" s="9"/>
      <c r="D570" s="10"/>
      <c r="E570" s="11"/>
      <c r="F570" s="12"/>
      <c r="G570" s="13"/>
    </row>
    <row r="571" spans="1:7" hidden="1" x14ac:dyDescent="0.25">
      <c r="A571" s="33"/>
      <c r="B571" s="33"/>
      <c r="C571" s="9"/>
      <c r="D571" s="10"/>
      <c r="E571" s="11"/>
      <c r="F571" s="12"/>
      <c r="G571" s="13"/>
    </row>
    <row r="572" spans="1:7" hidden="1" x14ac:dyDescent="0.25">
      <c r="A572" s="33"/>
      <c r="B572" s="33"/>
      <c r="C572" s="9"/>
      <c r="D572" s="10"/>
      <c r="E572" s="11"/>
      <c r="F572" s="12"/>
      <c r="G572" s="13"/>
    </row>
    <row r="573" spans="1:7" hidden="1" x14ac:dyDescent="0.25">
      <c r="A573" s="33"/>
      <c r="B573" s="33"/>
      <c r="C573" s="9"/>
      <c r="D573" s="10"/>
      <c r="E573" s="11"/>
      <c r="F573" s="12"/>
      <c r="G573" s="13"/>
    </row>
    <row r="574" spans="1:7" hidden="1" x14ac:dyDescent="0.25">
      <c r="A574" s="33"/>
      <c r="B574" s="33"/>
      <c r="C574" s="9"/>
      <c r="D574" s="10"/>
      <c r="E574" s="11"/>
      <c r="F574" s="12"/>
      <c r="G574" s="13"/>
    </row>
    <row r="575" spans="1:7" hidden="1" x14ac:dyDescent="0.25">
      <c r="A575" s="33"/>
      <c r="B575" s="33"/>
      <c r="C575" s="9"/>
      <c r="D575" s="10"/>
      <c r="E575" s="11"/>
      <c r="F575" s="12"/>
      <c r="G575" s="13"/>
    </row>
    <row r="576" spans="1:7" hidden="1" x14ac:dyDescent="0.25">
      <c r="A576" s="33"/>
      <c r="B576" s="33"/>
      <c r="C576" s="9"/>
      <c r="D576" s="10"/>
      <c r="E576" s="11"/>
      <c r="F576" s="12"/>
      <c r="G576" s="13"/>
    </row>
    <row r="577" spans="1:7" hidden="1" x14ac:dyDescent="0.25">
      <c r="A577" s="33"/>
      <c r="B577" s="33"/>
      <c r="C577" s="9"/>
      <c r="D577" s="10"/>
      <c r="E577" s="11"/>
      <c r="F577" s="12"/>
      <c r="G577" s="13"/>
    </row>
    <row r="578" spans="1:7" hidden="1" x14ac:dyDescent="0.25">
      <c r="A578" s="33"/>
      <c r="B578" s="33"/>
      <c r="C578" s="9"/>
      <c r="D578" s="10"/>
      <c r="E578" s="11"/>
      <c r="F578" s="12"/>
      <c r="G578" s="13"/>
    </row>
    <row r="579" spans="1:7" hidden="1" x14ac:dyDescent="0.25">
      <c r="A579" s="33"/>
      <c r="B579" s="33"/>
      <c r="C579" s="9"/>
      <c r="D579" s="10"/>
      <c r="E579" s="11"/>
      <c r="F579" s="12"/>
      <c r="G579" s="13"/>
    </row>
    <row r="580" spans="1:7" hidden="1" x14ac:dyDescent="0.25">
      <c r="A580" s="33"/>
      <c r="B580" s="33"/>
      <c r="C580" s="9"/>
      <c r="D580" s="10"/>
      <c r="E580" s="11"/>
      <c r="F580" s="12"/>
      <c r="G580" s="13"/>
    </row>
    <row r="581" spans="1:7" hidden="1" x14ac:dyDescent="0.25">
      <c r="A581" s="33"/>
      <c r="B581" s="33"/>
      <c r="C581" s="9"/>
      <c r="D581" s="10"/>
      <c r="E581" s="11"/>
      <c r="F581" s="12"/>
      <c r="G581" s="13"/>
    </row>
    <row r="582" spans="1:7" hidden="1" x14ac:dyDescent="0.25">
      <c r="A582" s="33"/>
      <c r="B582" s="33"/>
      <c r="C582" s="9"/>
      <c r="D582" s="10"/>
      <c r="E582" s="11"/>
      <c r="F582" s="12"/>
      <c r="G582" s="13"/>
    </row>
    <row r="583" spans="1:7" hidden="1" x14ac:dyDescent="0.25">
      <c r="A583" s="33"/>
      <c r="B583" s="33"/>
      <c r="C583" s="9"/>
      <c r="D583" s="10"/>
      <c r="E583" s="11"/>
      <c r="F583" s="12"/>
      <c r="G583" s="13"/>
    </row>
    <row r="584" spans="1:7" hidden="1" x14ac:dyDescent="0.25">
      <c r="A584" s="33"/>
      <c r="B584" s="33"/>
      <c r="C584" s="9"/>
      <c r="D584" s="10"/>
      <c r="E584" s="11"/>
      <c r="F584" s="12"/>
      <c r="G584" s="13"/>
    </row>
    <row r="585" spans="1:7" hidden="1" x14ac:dyDescent="0.25">
      <c r="A585" s="33"/>
      <c r="B585" s="33"/>
      <c r="C585" s="9"/>
      <c r="D585" s="10"/>
      <c r="E585" s="11"/>
      <c r="F585" s="12"/>
      <c r="G585" s="13"/>
    </row>
    <row r="586" spans="1:7" hidden="1" x14ac:dyDescent="0.25">
      <c r="A586" s="33"/>
      <c r="B586" s="33"/>
      <c r="C586" s="9"/>
      <c r="D586" s="10"/>
      <c r="E586" s="11"/>
      <c r="F586" s="12"/>
      <c r="G586" s="13"/>
    </row>
    <row r="587" spans="1:7" hidden="1" x14ac:dyDescent="0.25">
      <c r="A587" s="33"/>
      <c r="B587" s="33"/>
      <c r="C587" s="9"/>
      <c r="D587" s="10"/>
      <c r="E587" s="11"/>
      <c r="F587" s="12"/>
      <c r="G587" s="13"/>
    </row>
    <row r="588" spans="1:7" hidden="1" x14ac:dyDescent="0.25">
      <c r="A588" s="33"/>
      <c r="B588" s="33"/>
      <c r="C588" s="9"/>
      <c r="D588" s="10"/>
      <c r="E588" s="11"/>
      <c r="F588" s="12"/>
      <c r="G588" s="13"/>
    </row>
    <row r="589" spans="1:7" hidden="1" x14ac:dyDescent="0.25">
      <c r="A589" s="33"/>
      <c r="B589" s="33"/>
      <c r="C589" s="9"/>
      <c r="D589" s="10"/>
      <c r="E589" s="11"/>
      <c r="F589" s="12"/>
      <c r="G589" s="13"/>
    </row>
    <row r="590" spans="1:7" hidden="1" x14ac:dyDescent="0.25">
      <c r="A590" s="33"/>
      <c r="B590" s="33"/>
      <c r="C590" s="9"/>
      <c r="D590" s="10"/>
      <c r="E590" s="11"/>
      <c r="F590" s="12"/>
      <c r="G590" s="13"/>
    </row>
    <row r="591" spans="1:7" hidden="1" x14ac:dyDescent="0.25">
      <c r="A591" s="33"/>
      <c r="B591" s="33"/>
      <c r="C591" s="9"/>
      <c r="D591" s="10"/>
      <c r="E591" s="11"/>
      <c r="F591" s="12"/>
      <c r="G591" s="13"/>
    </row>
    <row r="592" spans="1:7" hidden="1" x14ac:dyDescent="0.25">
      <c r="A592" s="33"/>
      <c r="B592" s="33"/>
      <c r="C592" s="9"/>
      <c r="D592" s="10"/>
      <c r="E592" s="11"/>
      <c r="F592" s="12"/>
      <c r="G592" s="13"/>
    </row>
    <row r="593" spans="1:7" hidden="1" x14ac:dyDescent="0.25">
      <c r="A593" s="33"/>
      <c r="B593" s="33"/>
      <c r="C593" s="9"/>
      <c r="D593" s="10"/>
      <c r="E593" s="11"/>
      <c r="F593" s="12"/>
      <c r="G593" s="13"/>
    </row>
    <row r="594" spans="1:7" hidden="1" x14ac:dyDescent="0.25">
      <c r="A594" s="33"/>
      <c r="B594" s="33"/>
      <c r="C594" s="9"/>
      <c r="D594" s="10"/>
      <c r="E594" s="11"/>
      <c r="F594" s="12"/>
      <c r="G594" s="13"/>
    </row>
    <row r="595" spans="1:7" hidden="1" x14ac:dyDescent="0.25">
      <c r="A595" s="33"/>
      <c r="B595" s="33"/>
      <c r="C595" s="9"/>
      <c r="D595" s="10"/>
      <c r="E595" s="11"/>
      <c r="F595" s="12"/>
      <c r="G595" s="13"/>
    </row>
    <row r="596" spans="1:7" hidden="1" x14ac:dyDescent="0.25">
      <c r="A596" s="33"/>
      <c r="B596" s="33"/>
      <c r="C596" s="9"/>
      <c r="D596" s="10"/>
      <c r="E596" s="11"/>
      <c r="F596" s="12"/>
      <c r="G596" s="13"/>
    </row>
    <row r="597" spans="1:7" hidden="1" x14ac:dyDescent="0.25">
      <c r="A597" s="33"/>
      <c r="B597" s="33"/>
      <c r="C597" s="9"/>
      <c r="D597" s="10"/>
      <c r="E597" s="11"/>
      <c r="F597" s="12"/>
      <c r="G597" s="13"/>
    </row>
    <row r="598" spans="1:7" hidden="1" x14ac:dyDescent="0.25">
      <c r="A598" s="33"/>
      <c r="B598" s="33"/>
      <c r="C598" s="9"/>
      <c r="D598" s="10"/>
      <c r="E598" s="11"/>
      <c r="F598" s="12"/>
      <c r="G598" s="13"/>
    </row>
    <row r="599" spans="1:7" hidden="1" x14ac:dyDescent="0.25">
      <c r="A599" s="33"/>
      <c r="B599" s="33"/>
      <c r="C599" s="9"/>
      <c r="D599" s="10"/>
      <c r="E599" s="11"/>
      <c r="F599" s="12"/>
      <c r="G599" s="13"/>
    </row>
    <row r="600" spans="1:7" hidden="1" x14ac:dyDescent="0.25">
      <c r="A600" s="33"/>
      <c r="B600" s="33"/>
      <c r="C600" s="9"/>
      <c r="D600" s="10"/>
      <c r="E600" s="11"/>
      <c r="F600" s="12"/>
      <c r="G600" s="13"/>
    </row>
    <row r="601" spans="1:7" hidden="1" x14ac:dyDescent="0.25">
      <c r="A601" s="33"/>
      <c r="B601" s="33"/>
      <c r="C601" s="9"/>
      <c r="D601" s="10"/>
      <c r="E601" s="11"/>
      <c r="F601" s="12"/>
      <c r="G601" s="13"/>
    </row>
    <row r="602" spans="1:7" hidden="1" x14ac:dyDescent="0.25">
      <c r="A602" s="33"/>
      <c r="B602" s="33"/>
      <c r="C602" s="9"/>
      <c r="D602" s="10"/>
      <c r="E602" s="11"/>
      <c r="F602" s="12"/>
      <c r="G602" s="13"/>
    </row>
    <row r="603" spans="1:7" hidden="1" x14ac:dyDescent="0.25">
      <c r="A603" s="33"/>
      <c r="B603" s="33"/>
      <c r="C603" s="9"/>
      <c r="D603" s="10"/>
      <c r="E603" s="11"/>
      <c r="F603" s="12"/>
      <c r="G603" s="13"/>
    </row>
    <row r="604" spans="1:7" hidden="1" x14ac:dyDescent="0.25">
      <c r="A604" s="33"/>
      <c r="B604" s="33"/>
      <c r="C604" s="9"/>
      <c r="D604" s="10"/>
      <c r="E604" s="11"/>
      <c r="F604" s="12"/>
      <c r="G604" s="13"/>
    </row>
    <row r="605" spans="1:7" hidden="1" x14ac:dyDescent="0.25">
      <c r="A605" s="33"/>
      <c r="B605" s="33"/>
      <c r="C605" s="9"/>
      <c r="D605" s="10"/>
      <c r="E605" s="11"/>
      <c r="F605" s="12"/>
      <c r="G605" s="13"/>
    </row>
    <row r="606" spans="1:7" hidden="1" x14ac:dyDescent="0.25">
      <c r="A606" s="33"/>
      <c r="B606" s="33"/>
      <c r="C606" s="9"/>
      <c r="D606" s="10"/>
      <c r="E606" s="11"/>
      <c r="F606" s="12"/>
      <c r="G606" s="13"/>
    </row>
    <row r="607" spans="1:7" hidden="1" x14ac:dyDescent="0.25">
      <c r="A607" s="33"/>
      <c r="B607" s="33"/>
      <c r="C607" s="9"/>
      <c r="D607" s="10"/>
      <c r="E607" s="11"/>
      <c r="F607" s="12"/>
      <c r="G607" s="13"/>
    </row>
    <row r="608" spans="1:7" hidden="1" x14ac:dyDescent="0.25">
      <c r="A608" s="33"/>
      <c r="B608" s="33"/>
      <c r="C608" s="9"/>
      <c r="D608" s="10"/>
      <c r="E608" s="11"/>
      <c r="F608" s="12"/>
      <c r="G608" s="13"/>
    </row>
    <row r="609" spans="1:7" hidden="1" x14ac:dyDescent="0.25">
      <c r="A609" s="33"/>
      <c r="B609" s="33"/>
      <c r="C609" s="9"/>
      <c r="D609" s="10"/>
      <c r="E609" s="11"/>
      <c r="F609" s="12"/>
      <c r="G609" s="13"/>
    </row>
    <row r="610" spans="1:7" hidden="1" x14ac:dyDescent="0.25">
      <c r="A610" s="33"/>
      <c r="B610" s="33"/>
      <c r="C610" s="9"/>
      <c r="D610" s="10"/>
      <c r="E610" s="11"/>
      <c r="F610" s="12"/>
      <c r="G610" s="13"/>
    </row>
    <row r="611" spans="1:7" hidden="1" x14ac:dyDescent="0.25">
      <c r="A611" s="33"/>
      <c r="B611" s="33"/>
      <c r="C611" s="9"/>
      <c r="D611" s="10"/>
      <c r="E611" s="11"/>
      <c r="F611" s="12"/>
      <c r="G611" s="13"/>
    </row>
    <row r="612" spans="1:7" hidden="1" x14ac:dyDescent="0.25">
      <c r="A612" s="33"/>
      <c r="B612" s="33"/>
      <c r="C612" s="9"/>
      <c r="D612" s="10"/>
      <c r="E612" s="11"/>
      <c r="F612" s="12"/>
      <c r="G612" s="13"/>
    </row>
    <row r="613" spans="1:7" hidden="1" x14ac:dyDescent="0.25">
      <c r="A613" s="33"/>
      <c r="B613" s="33"/>
      <c r="C613" s="9"/>
      <c r="D613" s="10"/>
      <c r="E613" s="11"/>
      <c r="F613" s="12"/>
      <c r="G613" s="13"/>
    </row>
    <row r="614" spans="1:7" hidden="1" x14ac:dyDescent="0.25">
      <c r="A614" s="33"/>
      <c r="B614" s="33"/>
      <c r="C614" s="9"/>
      <c r="D614" s="10"/>
      <c r="E614" s="11"/>
      <c r="F614" s="12"/>
      <c r="G614" s="13"/>
    </row>
    <row r="615" spans="1:7" hidden="1" x14ac:dyDescent="0.25">
      <c r="A615" s="33"/>
      <c r="B615" s="33"/>
      <c r="C615" s="9"/>
      <c r="D615" s="10"/>
      <c r="E615" s="11"/>
      <c r="F615" s="12"/>
      <c r="G615" s="13"/>
    </row>
    <row r="616" spans="1:7" hidden="1" x14ac:dyDescent="0.25">
      <c r="A616" s="33"/>
      <c r="B616" s="33"/>
      <c r="C616" s="9"/>
      <c r="D616" s="10"/>
      <c r="E616" s="11"/>
      <c r="F616" s="12"/>
      <c r="G616" s="13"/>
    </row>
    <row r="617" spans="1:7" hidden="1" x14ac:dyDescent="0.25">
      <c r="A617" s="33"/>
      <c r="B617" s="33"/>
      <c r="C617" s="9"/>
      <c r="D617" s="10"/>
      <c r="E617" s="11"/>
      <c r="F617" s="12"/>
      <c r="G617" s="13"/>
    </row>
    <row r="618" spans="1:7" hidden="1" x14ac:dyDescent="0.25">
      <c r="A618" s="33"/>
      <c r="B618" s="33"/>
      <c r="C618" s="9"/>
      <c r="D618" s="10"/>
      <c r="E618" s="11"/>
      <c r="F618" s="12"/>
      <c r="G618" s="13"/>
    </row>
    <row r="619" spans="1:7" hidden="1" x14ac:dyDescent="0.25">
      <c r="A619" s="33"/>
      <c r="B619" s="33"/>
      <c r="C619" s="9"/>
      <c r="D619" s="10"/>
      <c r="E619" s="11"/>
      <c r="F619" s="12"/>
      <c r="G619" s="13"/>
    </row>
    <row r="620" spans="1:7" hidden="1" x14ac:dyDescent="0.25">
      <c r="A620" s="33"/>
      <c r="B620" s="33"/>
      <c r="C620" s="9"/>
      <c r="D620" s="10"/>
      <c r="E620" s="11"/>
      <c r="F620" s="12"/>
      <c r="G620" s="13"/>
    </row>
    <row r="621" spans="1:7" hidden="1" x14ac:dyDescent="0.25">
      <c r="A621" s="33"/>
      <c r="B621" s="33"/>
      <c r="C621" s="9"/>
      <c r="D621" s="10"/>
      <c r="E621" s="11"/>
      <c r="F621" s="12"/>
      <c r="G621" s="13"/>
    </row>
    <row r="622" spans="1:7" hidden="1" x14ac:dyDescent="0.25">
      <c r="A622" s="33"/>
      <c r="B622" s="33"/>
      <c r="C622" s="9"/>
      <c r="D622" s="10"/>
      <c r="E622" s="11"/>
      <c r="F622" s="12"/>
      <c r="G622" s="13"/>
    </row>
    <row r="623" spans="1:7" hidden="1" x14ac:dyDescent="0.25">
      <c r="A623" s="33"/>
      <c r="B623" s="33"/>
      <c r="C623" s="9"/>
      <c r="D623" s="10"/>
      <c r="E623" s="11"/>
      <c r="F623" s="12"/>
      <c r="G623" s="13"/>
    </row>
    <row r="624" spans="1:7" hidden="1" x14ac:dyDescent="0.25">
      <c r="A624" s="33"/>
      <c r="B624" s="33"/>
      <c r="C624" s="9"/>
      <c r="D624" s="10"/>
      <c r="E624" s="11"/>
      <c r="F624" s="12"/>
      <c r="G624" s="13"/>
    </row>
    <row r="625" spans="1:7" hidden="1" x14ac:dyDescent="0.25">
      <c r="A625" s="33"/>
      <c r="B625" s="33"/>
      <c r="C625" s="9"/>
      <c r="D625" s="10"/>
      <c r="E625" s="11"/>
      <c r="F625" s="12"/>
      <c r="G625" s="13"/>
    </row>
    <row r="626" spans="1:7" hidden="1" x14ac:dyDescent="0.25">
      <c r="A626" s="33"/>
      <c r="B626" s="33"/>
      <c r="C626" s="9"/>
      <c r="D626" s="10"/>
      <c r="E626" s="11"/>
      <c r="F626" s="12"/>
      <c r="G626" s="13"/>
    </row>
    <row r="627" spans="1:7" hidden="1" x14ac:dyDescent="0.25">
      <c r="A627" s="33"/>
      <c r="B627" s="33"/>
      <c r="C627" s="9"/>
      <c r="D627" s="10"/>
      <c r="E627" s="11"/>
      <c r="F627" s="12"/>
      <c r="G627" s="13"/>
    </row>
    <row r="628" spans="1:7" hidden="1" x14ac:dyDescent="0.25">
      <c r="A628" s="33"/>
      <c r="B628" s="33"/>
      <c r="C628" s="9"/>
      <c r="D628" s="10"/>
      <c r="E628" s="11"/>
      <c r="F628" s="12"/>
      <c r="G628" s="13"/>
    </row>
    <row r="629" spans="1:7" hidden="1" x14ac:dyDescent="0.25">
      <c r="A629" s="33"/>
      <c r="B629" s="33"/>
      <c r="C629" s="9"/>
      <c r="D629" s="10"/>
      <c r="E629" s="11"/>
      <c r="F629" s="12"/>
      <c r="G629" s="13"/>
    </row>
    <row r="630" spans="1:7" hidden="1" x14ac:dyDescent="0.25">
      <c r="A630" s="33"/>
      <c r="B630" s="33"/>
      <c r="C630" s="9"/>
      <c r="D630" s="10"/>
      <c r="E630" s="11"/>
      <c r="F630" s="12"/>
      <c r="G630" s="13"/>
    </row>
    <row r="631" spans="1:7" hidden="1" x14ac:dyDescent="0.25">
      <c r="A631" s="33"/>
      <c r="B631" s="33"/>
      <c r="C631" s="9"/>
      <c r="D631" s="10"/>
      <c r="E631" s="11"/>
      <c r="F631" s="12"/>
      <c r="G631" s="13"/>
    </row>
    <row r="632" spans="1:7" hidden="1" x14ac:dyDescent="0.25">
      <c r="A632" s="33"/>
      <c r="B632" s="33"/>
      <c r="C632" s="9"/>
      <c r="D632" s="10"/>
      <c r="E632" s="11"/>
      <c r="F632" s="12"/>
      <c r="G632" s="13"/>
    </row>
    <row r="633" spans="1:7" hidden="1" x14ac:dyDescent="0.25">
      <c r="A633" s="33"/>
      <c r="B633" s="33"/>
      <c r="C633" s="9"/>
      <c r="D633" s="10"/>
      <c r="E633" s="11"/>
      <c r="F633" s="12"/>
      <c r="G633" s="13"/>
    </row>
    <row r="634" spans="1:7" hidden="1" x14ac:dyDescent="0.25">
      <c r="A634" s="33"/>
      <c r="B634" s="33"/>
      <c r="C634" s="9"/>
      <c r="D634" s="10"/>
      <c r="E634" s="11"/>
      <c r="F634" s="12"/>
      <c r="G634" s="13"/>
    </row>
    <row r="635" spans="1:7" hidden="1" x14ac:dyDescent="0.25">
      <c r="A635" s="33"/>
      <c r="B635" s="33"/>
      <c r="C635" s="9"/>
      <c r="D635" s="10"/>
      <c r="E635" s="11"/>
      <c r="F635" s="12"/>
      <c r="G635" s="13"/>
    </row>
    <row r="636" spans="1:7" hidden="1" x14ac:dyDescent="0.25">
      <c r="A636" s="33"/>
      <c r="B636" s="33"/>
      <c r="C636" s="9"/>
      <c r="D636" s="10"/>
      <c r="E636" s="11"/>
      <c r="F636" s="12"/>
      <c r="G636" s="13"/>
    </row>
    <row r="637" spans="1:7" hidden="1" x14ac:dyDescent="0.25">
      <c r="A637" s="33"/>
      <c r="B637" s="33"/>
      <c r="C637" s="9"/>
      <c r="D637" s="10"/>
      <c r="E637" s="11"/>
      <c r="F637" s="12"/>
      <c r="G637" s="13"/>
    </row>
    <row r="638" spans="1:7" hidden="1" x14ac:dyDescent="0.25">
      <c r="A638" s="33"/>
      <c r="B638" s="33"/>
      <c r="C638" s="9"/>
      <c r="D638" s="10"/>
      <c r="E638" s="11"/>
      <c r="F638" s="12"/>
      <c r="G638" s="13"/>
    </row>
    <row r="639" spans="1:7" hidden="1" x14ac:dyDescent="0.25">
      <c r="A639" s="33"/>
      <c r="B639" s="33"/>
      <c r="C639" s="9"/>
      <c r="D639" s="10"/>
      <c r="E639" s="11"/>
      <c r="F639" s="12"/>
      <c r="G639" s="13"/>
    </row>
    <row r="640" spans="1:7" hidden="1" x14ac:dyDescent="0.25">
      <c r="A640" s="33"/>
      <c r="B640" s="33"/>
      <c r="C640" s="9"/>
      <c r="D640" s="10"/>
      <c r="E640" s="11"/>
      <c r="F640" s="12"/>
      <c r="G640" s="13"/>
    </row>
    <row r="641" spans="1:7" hidden="1" x14ac:dyDescent="0.25">
      <c r="A641" s="33"/>
      <c r="B641" s="33"/>
      <c r="C641" s="9"/>
      <c r="D641" s="10"/>
      <c r="E641" s="11"/>
      <c r="F641" s="12"/>
      <c r="G641" s="13"/>
    </row>
    <row r="642" spans="1:7" hidden="1" x14ac:dyDescent="0.25">
      <c r="A642" s="33"/>
      <c r="B642" s="33"/>
      <c r="C642" s="9"/>
      <c r="D642" s="10"/>
      <c r="E642" s="11"/>
      <c r="F642" s="12"/>
      <c r="G642" s="13"/>
    </row>
    <row r="643" spans="1:7" hidden="1" x14ac:dyDescent="0.25">
      <c r="A643" s="33"/>
      <c r="B643" s="33"/>
      <c r="C643" s="9"/>
      <c r="D643" s="10"/>
      <c r="E643" s="11"/>
      <c r="F643" s="12"/>
      <c r="G643" s="13"/>
    </row>
    <row r="644" spans="1:7" hidden="1" x14ac:dyDescent="0.25">
      <c r="A644" s="33"/>
      <c r="B644" s="33"/>
      <c r="C644" s="9"/>
      <c r="D644" s="10"/>
      <c r="E644" s="11"/>
      <c r="F644" s="12"/>
      <c r="G644" s="13"/>
    </row>
    <row r="645" spans="1:7" hidden="1" x14ac:dyDescent="0.25">
      <c r="A645" s="33"/>
      <c r="B645" s="33"/>
      <c r="C645" s="9"/>
      <c r="D645" s="10"/>
      <c r="E645" s="11"/>
      <c r="F645" s="12"/>
      <c r="G645" s="13"/>
    </row>
    <row r="646" spans="1:7" hidden="1" x14ac:dyDescent="0.25">
      <c r="A646" s="33"/>
      <c r="B646" s="33"/>
      <c r="C646" s="9"/>
      <c r="D646" s="10"/>
      <c r="E646" s="11"/>
      <c r="F646" s="12"/>
      <c r="G646" s="13"/>
    </row>
    <row r="647" spans="1:7" hidden="1" x14ac:dyDescent="0.25">
      <c r="A647" s="33"/>
      <c r="B647" s="33"/>
      <c r="C647" s="9"/>
      <c r="D647" s="10"/>
      <c r="E647" s="11"/>
      <c r="F647" s="12"/>
      <c r="G647" s="13"/>
    </row>
    <row r="648" spans="1:7" hidden="1" x14ac:dyDescent="0.25">
      <c r="A648" s="33"/>
      <c r="B648" s="33"/>
      <c r="C648" s="9"/>
      <c r="D648" s="10"/>
      <c r="E648" s="11"/>
      <c r="F648" s="12"/>
      <c r="G648" s="13"/>
    </row>
    <row r="649" spans="1:7" hidden="1" x14ac:dyDescent="0.25">
      <c r="A649" s="33"/>
      <c r="B649" s="33"/>
      <c r="C649" s="9"/>
      <c r="D649" s="10"/>
      <c r="E649" s="11"/>
      <c r="F649" s="12"/>
      <c r="G649" s="13"/>
    </row>
    <row r="650" spans="1:7" hidden="1" x14ac:dyDescent="0.25">
      <c r="A650" s="33"/>
      <c r="B650" s="33"/>
      <c r="C650" s="9"/>
      <c r="D650" s="10"/>
      <c r="E650" s="11"/>
      <c r="F650" s="12"/>
      <c r="G650" s="13"/>
    </row>
    <row r="651" spans="1:7" hidden="1" x14ac:dyDescent="0.25">
      <c r="A651" s="33"/>
      <c r="B651" s="33"/>
      <c r="C651" s="9"/>
      <c r="D651" s="10"/>
      <c r="E651" s="11"/>
      <c r="F651" s="12"/>
      <c r="G651" s="13"/>
    </row>
    <row r="652" spans="1:7" hidden="1" x14ac:dyDescent="0.25">
      <c r="A652" s="33"/>
      <c r="B652" s="33"/>
      <c r="C652" s="9"/>
      <c r="D652" s="10"/>
      <c r="E652" s="11"/>
      <c r="F652" s="12"/>
      <c r="G652" s="13"/>
    </row>
    <row r="653" spans="1:7" hidden="1" x14ac:dyDescent="0.25">
      <c r="A653" s="33"/>
      <c r="B653" s="33"/>
      <c r="C653" s="9"/>
      <c r="D653" s="10"/>
      <c r="E653" s="11"/>
      <c r="F653" s="12"/>
      <c r="G653" s="13"/>
    </row>
    <row r="654" spans="1:7" hidden="1" x14ac:dyDescent="0.25">
      <c r="A654" s="33"/>
      <c r="B654" s="33"/>
      <c r="C654" s="9"/>
      <c r="D654" s="10"/>
      <c r="E654" s="11"/>
      <c r="F654" s="12"/>
      <c r="G654" s="13"/>
    </row>
    <row r="655" spans="1:7" hidden="1" x14ac:dyDescent="0.25">
      <c r="A655" s="33"/>
      <c r="B655" s="33"/>
      <c r="C655" s="9"/>
      <c r="D655" s="10"/>
      <c r="E655" s="11"/>
      <c r="F655" s="12"/>
      <c r="G655" s="13"/>
    </row>
    <row r="656" spans="1:7" hidden="1" x14ac:dyDescent="0.25">
      <c r="A656" s="33"/>
      <c r="B656" s="33"/>
      <c r="C656" s="9"/>
      <c r="D656" s="10"/>
      <c r="E656" s="11"/>
      <c r="F656" s="12"/>
      <c r="G656" s="13"/>
    </row>
    <row r="657" spans="1:7" hidden="1" x14ac:dyDescent="0.25">
      <c r="A657" s="33"/>
      <c r="B657" s="33"/>
      <c r="C657" s="9"/>
      <c r="D657" s="10"/>
      <c r="E657" s="11"/>
      <c r="F657" s="12"/>
      <c r="G657" s="13"/>
    </row>
    <row r="658" spans="1:7" hidden="1" x14ac:dyDescent="0.25">
      <c r="A658" s="33"/>
      <c r="B658" s="33"/>
      <c r="C658" s="9"/>
      <c r="D658" s="10"/>
      <c r="E658" s="11"/>
      <c r="F658" s="12"/>
      <c r="G658" s="13"/>
    </row>
    <row r="659" spans="1:7" hidden="1" x14ac:dyDescent="0.25">
      <c r="A659" s="33"/>
      <c r="B659" s="33"/>
      <c r="C659" s="9"/>
      <c r="D659" s="10"/>
      <c r="E659" s="11"/>
      <c r="F659" s="12"/>
      <c r="G659" s="13"/>
    </row>
    <row r="660" spans="1:7" hidden="1" x14ac:dyDescent="0.25">
      <c r="A660" s="33"/>
      <c r="B660" s="33"/>
      <c r="C660" s="9"/>
      <c r="D660" s="10"/>
      <c r="E660" s="11"/>
      <c r="F660" s="12"/>
      <c r="G660" s="13"/>
    </row>
    <row r="661" spans="1:7" hidden="1" x14ac:dyDescent="0.25">
      <c r="A661" s="33"/>
      <c r="B661" s="33"/>
      <c r="C661" s="9"/>
      <c r="D661" s="10"/>
      <c r="E661" s="11"/>
      <c r="F661" s="12"/>
      <c r="G661" s="13"/>
    </row>
    <row r="662" spans="1:7" hidden="1" x14ac:dyDescent="0.25">
      <c r="A662" s="33"/>
      <c r="B662" s="33"/>
      <c r="C662" s="9"/>
      <c r="D662" s="10"/>
      <c r="E662" s="11"/>
      <c r="F662" s="12"/>
      <c r="G662" s="13"/>
    </row>
    <row r="663" spans="1:7" hidden="1" x14ac:dyDescent="0.25">
      <c r="A663" s="33"/>
      <c r="B663" s="33"/>
      <c r="C663" s="9"/>
      <c r="D663" s="10"/>
      <c r="E663" s="11"/>
      <c r="F663" s="12"/>
      <c r="G663" s="13"/>
    </row>
    <row r="664" spans="1:7" hidden="1" x14ac:dyDescent="0.25">
      <c r="A664" s="33"/>
      <c r="B664" s="33"/>
      <c r="C664" s="9"/>
      <c r="D664" s="10"/>
      <c r="E664" s="11"/>
      <c r="F664" s="12"/>
      <c r="G664" s="13"/>
    </row>
    <row r="665" spans="1:7" hidden="1" x14ac:dyDescent="0.25">
      <c r="A665" s="33"/>
      <c r="B665" s="33"/>
      <c r="C665" s="9"/>
      <c r="D665" s="10"/>
      <c r="E665" s="11"/>
      <c r="F665" s="12"/>
      <c r="G665" s="13"/>
    </row>
    <row r="666" spans="1:7" hidden="1" x14ac:dyDescent="0.25">
      <c r="A666" s="33"/>
      <c r="B666" s="33"/>
      <c r="C666" s="9"/>
      <c r="D666" s="10"/>
      <c r="E666" s="11"/>
      <c r="F666" s="12"/>
      <c r="G666" s="13"/>
    </row>
    <row r="667" spans="1:7" hidden="1" x14ac:dyDescent="0.25">
      <c r="A667" s="33"/>
      <c r="B667" s="33"/>
      <c r="C667" s="9"/>
      <c r="D667" s="10"/>
      <c r="E667" s="11"/>
      <c r="F667" s="12"/>
      <c r="G667" s="13"/>
    </row>
    <row r="668" spans="1:7" hidden="1" x14ac:dyDescent="0.25">
      <c r="A668" s="33"/>
      <c r="B668" s="33"/>
      <c r="C668" s="9"/>
      <c r="D668" s="10"/>
      <c r="E668" s="11"/>
      <c r="F668" s="12"/>
      <c r="G668" s="13"/>
    </row>
    <row r="669" spans="1:7" hidden="1" x14ac:dyDescent="0.25">
      <c r="A669" s="33"/>
      <c r="B669" s="33"/>
      <c r="C669" s="9"/>
      <c r="D669" s="10"/>
      <c r="E669" s="11"/>
      <c r="F669" s="12"/>
      <c r="G669" s="13"/>
    </row>
    <row r="670" spans="1:7" hidden="1" x14ac:dyDescent="0.25">
      <c r="A670" s="33"/>
      <c r="B670" s="33"/>
      <c r="C670" s="9"/>
      <c r="D670" s="10"/>
      <c r="E670" s="11"/>
      <c r="F670" s="12"/>
      <c r="G670" s="13"/>
    </row>
    <row r="671" spans="1:7" hidden="1" x14ac:dyDescent="0.25">
      <c r="A671" s="33"/>
      <c r="B671" s="33"/>
      <c r="C671" s="9"/>
      <c r="D671" s="10"/>
      <c r="E671" s="11"/>
      <c r="F671" s="12"/>
      <c r="G671" s="13"/>
    </row>
    <row r="672" spans="1:7" hidden="1" x14ac:dyDescent="0.25">
      <c r="A672" s="33"/>
      <c r="B672" s="33"/>
      <c r="C672" s="9"/>
      <c r="D672" s="10"/>
      <c r="E672" s="11"/>
      <c r="F672" s="12"/>
      <c r="G672" s="13"/>
    </row>
    <row r="673" spans="1:7" hidden="1" x14ac:dyDescent="0.25">
      <c r="A673" s="33"/>
      <c r="B673" s="33"/>
      <c r="C673" s="9"/>
      <c r="D673" s="10"/>
      <c r="E673" s="11"/>
      <c r="F673" s="12"/>
      <c r="G673" s="13"/>
    </row>
    <row r="674" spans="1:7" hidden="1" x14ac:dyDescent="0.25">
      <c r="A674" s="33"/>
      <c r="B674" s="33"/>
      <c r="C674" s="9"/>
      <c r="D674" s="10"/>
      <c r="E674" s="11"/>
      <c r="F674" s="12"/>
      <c r="G674" s="13"/>
    </row>
    <row r="675" spans="1:7" hidden="1" x14ac:dyDescent="0.25">
      <c r="A675" s="33"/>
      <c r="B675" s="33"/>
      <c r="C675" s="9"/>
      <c r="D675" s="10"/>
      <c r="E675" s="11"/>
      <c r="F675" s="12"/>
      <c r="G675" s="13"/>
    </row>
    <row r="676" spans="1:7" hidden="1" x14ac:dyDescent="0.25">
      <c r="A676" s="33"/>
      <c r="B676" s="33"/>
      <c r="C676" s="9"/>
      <c r="D676" s="10"/>
      <c r="E676" s="11"/>
      <c r="F676" s="12"/>
      <c r="G676" s="13"/>
    </row>
    <row r="677" spans="1:7" hidden="1" x14ac:dyDescent="0.25">
      <c r="A677" s="33"/>
      <c r="B677" s="33"/>
      <c r="C677" s="9"/>
      <c r="D677" s="10"/>
      <c r="E677" s="11"/>
      <c r="F677" s="12"/>
      <c r="G677" s="13"/>
    </row>
    <row r="678" spans="1:7" hidden="1" x14ac:dyDescent="0.25">
      <c r="A678" s="33"/>
      <c r="B678" s="33"/>
      <c r="C678" s="9"/>
      <c r="D678" s="10"/>
      <c r="E678" s="11"/>
      <c r="F678" s="12"/>
      <c r="G678" s="13"/>
    </row>
    <row r="679" spans="1:7" hidden="1" x14ac:dyDescent="0.25">
      <c r="A679" s="33"/>
      <c r="B679" s="33"/>
      <c r="C679" s="9"/>
      <c r="D679" s="10"/>
      <c r="E679" s="11"/>
      <c r="F679" s="12"/>
      <c r="G679" s="13"/>
    </row>
    <row r="680" spans="1:7" hidden="1" x14ac:dyDescent="0.25">
      <c r="A680" s="33"/>
      <c r="B680" s="33"/>
      <c r="C680" s="9"/>
      <c r="D680" s="10"/>
      <c r="E680" s="11"/>
      <c r="F680" s="12"/>
      <c r="G680" s="13"/>
    </row>
    <row r="681" spans="1:7" hidden="1" x14ac:dyDescent="0.25">
      <c r="A681" s="33"/>
      <c r="B681" s="33"/>
      <c r="C681" s="9"/>
      <c r="D681" s="10"/>
      <c r="E681" s="11"/>
      <c r="F681" s="12"/>
      <c r="G681" s="13"/>
    </row>
    <row r="682" spans="1:7" hidden="1" x14ac:dyDescent="0.25">
      <c r="A682" s="33"/>
      <c r="B682" s="33"/>
      <c r="C682" s="9"/>
      <c r="D682" s="10"/>
      <c r="E682" s="11"/>
      <c r="F682" s="12"/>
      <c r="G682" s="13"/>
    </row>
    <row r="683" spans="1:7" hidden="1" x14ac:dyDescent="0.25">
      <c r="A683" s="33"/>
      <c r="B683" s="33"/>
      <c r="C683" s="9"/>
      <c r="D683" s="10"/>
      <c r="E683" s="11"/>
      <c r="F683" s="12"/>
      <c r="G683" s="13"/>
    </row>
    <row r="684" spans="1:7" hidden="1" x14ac:dyDescent="0.25">
      <c r="A684" s="33"/>
      <c r="B684" s="33"/>
      <c r="C684" s="9"/>
      <c r="D684" s="10"/>
      <c r="E684" s="11"/>
      <c r="F684" s="12"/>
      <c r="G684" s="13"/>
    </row>
    <row r="685" spans="1:7" hidden="1" x14ac:dyDescent="0.25">
      <c r="A685" s="33"/>
      <c r="B685" s="33"/>
      <c r="C685" s="9"/>
      <c r="D685" s="10"/>
      <c r="E685" s="11"/>
      <c r="F685" s="12"/>
      <c r="G685" s="13"/>
    </row>
    <row r="686" spans="1:7" hidden="1" x14ac:dyDescent="0.25">
      <c r="A686" s="33"/>
      <c r="B686" s="33"/>
      <c r="C686" s="9"/>
      <c r="D686" s="10"/>
      <c r="E686" s="11"/>
      <c r="F686" s="12"/>
      <c r="G686" s="13"/>
    </row>
    <row r="687" spans="1:7" hidden="1" x14ac:dyDescent="0.25">
      <c r="A687" s="33"/>
      <c r="B687" s="33"/>
      <c r="C687" s="9"/>
      <c r="D687" s="10"/>
      <c r="E687" s="11"/>
      <c r="F687" s="12"/>
      <c r="G687" s="13"/>
    </row>
    <row r="688" spans="1:7" hidden="1" x14ac:dyDescent="0.25">
      <c r="A688" s="33"/>
      <c r="B688" s="33"/>
      <c r="C688" s="9"/>
      <c r="D688" s="10"/>
      <c r="E688" s="11"/>
      <c r="F688" s="12"/>
      <c r="G688" s="13"/>
    </row>
    <row r="689" spans="1:7" hidden="1" x14ac:dyDescent="0.25">
      <c r="A689" s="33"/>
      <c r="B689" s="33"/>
      <c r="C689" s="9"/>
      <c r="D689" s="10"/>
      <c r="E689" s="11"/>
      <c r="F689" s="12"/>
      <c r="G689" s="13"/>
    </row>
    <row r="690" spans="1:7" hidden="1" x14ac:dyDescent="0.25">
      <c r="A690" s="33"/>
      <c r="B690" s="33"/>
      <c r="C690" s="9"/>
      <c r="D690" s="10"/>
      <c r="E690" s="11"/>
      <c r="F690" s="12"/>
      <c r="G690" s="13"/>
    </row>
    <row r="691" spans="1:7" hidden="1" x14ac:dyDescent="0.25">
      <c r="A691" s="33"/>
      <c r="B691" s="33"/>
      <c r="C691" s="9"/>
      <c r="D691" s="10"/>
      <c r="E691" s="11"/>
      <c r="F691" s="12"/>
      <c r="G691" s="13"/>
    </row>
    <row r="692" spans="1:7" hidden="1" x14ac:dyDescent="0.25">
      <c r="A692" s="33"/>
      <c r="B692" s="33"/>
      <c r="C692" s="9"/>
      <c r="D692" s="10"/>
      <c r="E692" s="11"/>
      <c r="F692" s="12"/>
      <c r="G692" s="13"/>
    </row>
    <row r="693" spans="1:7" hidden="1" x14ac:dyDescent="0.25">
      <c r="A693" s="33"/>
      <c r="B693" s="33"/>
      <c r="C693" s="9"/>
      <c r="D693" s="10"/>
      <c r="E693" s="11"/>
      <c r="F693" s="12"/>
      <c r="G693" s="13"/>
    </row>
    <row r="694" spans="1:7" hidden="1" x14ac:dyDescent="0.25">
      <c r="A694" s="33"/>
      <c r="B694" s="33"/>
      <c r="C694" s="9"/>
      <c r="D694" s="10"/>
      <c r="E694" s="11"/>
      <c r="F694" s="12"/>
      <c r="G694" s="13"/>
    </row>
    <row r="695" spans="1:7" hidden="1" x14ac:dyDescent="0.25">
      <c r="A695" s="33"/>
      <c r="B695" s="33"/>
      <c r="C695" s="9"/>
      <c r="D695" s="10"/>
      <c r="E695" s="11"/>
      <c r="F695" s="12"/>
      <c r="G695" s="13"/>
    </row>
    <row r="696" spans="1:7" hidden="1" x14ac:dyDescent="0.25">
      <c r="A696" s="33"/>
      <c r="B696" s="33"/>
      <c r="C696" s="9"/>
      <c r="D696" s="10"/>
      <c r="E696" s="11"/>
      <c r="F696" s="12"/>
      <c r="G696" s="13"/>
    </row>
    <row r="697" spans="1:7" hidden="1" x14ac:dyDescent="0.25">
      <c r="A697" s="33"/>
      <c r="B697" s="33"/>
      <c r="C697" s="9"/>
      <c r="D697" s="10"/>
      <c r="E697" s="11"/>
      <c r="F697" s="12"/>
      <c r="G697" s="13"/>
    </row>
    <row r="698" spans="1:7" hidden="1" x14ac:dyDescent="0.25">
      <c r="A698" s="33"/>
      <c r="B698" s="33"/>
      <c r="C698" s="9"/>
      <c r="D698" s="10"/>
      <c r="E698" s="11"/>
      <c r="F698" s="12"/>
      <c r="G698" s="13"/>
    </row>
    <row r="699" spans="1:7" hidden="1" x14ac:dyDescent="0.25">
      <c r="A699" s="33"/>
      <c r="B699" s="33"/>
      <c r="C699" s="9"/>
      <c r="D699" s="10"/>
      <c r="E699" s="11"/>
      <c r="F699" s="12"/>
      <c r="G699" s="13"/>
    </row>
    <row r="700" spans="1:7" hidden="1" x14ac:dyDescent="0.25">
      <c r="A700" s="33"/>
      <c r="B700" s="33"/>
      <c r="C700" s="9"/>
      <c r="D700" s="10"/>
      <c r="E700" s="11"/>
      <c r="F700" s="12"/>
      <c r="G700" s="13"/>
    </row>
    <row r="701" spans="1:7" hidden="1" x14ac:dyDescent="0.25">
      <c r="A701" s="33"/>
      <c r="B701" s="33"/>
      <c r="C701" s="9"/>
      <c r="D701" s="10"/>
      <c r="E701" s="11"/>
      <c r="F701" s="12"/>
      <c r="G701" s="13"/>
    </row>
    <row r="702" spans="1:7" hidden="1" x14ac:dyDescent="0.25">
      <c r="A702" s="33"/>
      <c r="B702" s="33"/>
      <c r="C702" s="9"/>
      <c r="D702" s="10"/>
      <c r="E702" s="11"/>
      <c r="F702" s="12"/>
      <c r="G702" s="13"/>
    </row>
    <row r="703" spans="1:7" hidden="1" x14ac:dyDescent="0.25">
      <c r="A703" s="33"/>
      <c r="B703" s="33"/>
      <c r="C703" s="9"/>
      <c r="D703" s="10"/>
      <c r="E703" s="11"/>
      <c r="F703" s="12"/>
      <c r="G703" s="13"/>
    </row>
    <row r="704" spans="1:7" hidden="1" x14ac:dyDescent="0.25">
      <c r="A704" s="33"/>
      <c r="B704" s="33"/>
      <c r="C704" s="9"/>
      <c r="D704" s="10"/>
      <c r="E704" s="11"/>
      <c r="F704" s="12"/>
      <c r="G704" s="13"/>
    </row>
    <row r="705" spans="1:7" hidden="1" x14ac:dyDescent="0.25">
      <c r="A705" s="33"/>
      <c r="B705" s="33"/>
      <c r="C705" s="9"/>
      <c r="D705" s="10"/>
      <c r="E705" s="11"/>
      <c r="F705" s="12"/>
      <c r="G705" s="13"/>
    </row>
    <row r="706" spans="1:7" hidden="1" x14ac:dyDescent="0.25">
      <c r="A706" s="33"/>
      <c r="B706" s="33"/>
      <c r="C706" s="9"/>
      <c r="D706" s="10"/>
      <c r="E706" s="11"/>
      <c r="F706" s="12"/>
      <c r="G706" s="13"/>
    </row>
    <row r="707" spans="1:7" hidden="1" x14ac:dyDescent="0.25">
      <c r="A707" s="33"/>
      <c r="B707" s="33"/>
      <c r="C707" s="9"/>
      <c r="D707" s="10"/>
      <c r="E707" s="11"/>
      <c r="F707" s="12"/>
      <c r="G707" s="13"/>
    </row>
    <row r="708" spans="1:7" hidden="1" x14ac:dyDescent="0.25">
      <c r="A708" s="33"/>
      <c r="B708" s="33"/>
      <c r="C708" s="9"/>
      <c r="D708" s="10"/>
      <c r="E708" s="11"/>
      <c r="F708" s="12"/>
      <c r="G708" s="13"/>
    </row>
    <row r="709" spans="1:7" hidden="1" x14ac:dyDescent="0.25">
      <c r="A709" s="33"/>
      <c r="B709" s="33"/>
      <c r="C709" s="9"/>
      <c r="D709" s="10"/>
      <c r="E709" s="11"/>
      <c r="F709" s="12"/>
      <c r="G709" s="13"/>
    </row>
    <row r="710" spans="1:7" hidden="1" x14ac:dyDescent="0.25">
      <c r="A710" s="33"/>
      <c r="B710" s="33"/>
      <c r="C710" s="9"/>
      <c r="D710" s="10"/>
      <c r="E710" s="11"/>
      <c r="F710" s="12"/>
      <c r="G710" s="13"/>
    </row>
    <row r="711" spans="1:7" hidden="1" x14ac:dyDescent="0.25">
      <c r="A711" s="33"/>
      <c r="B711" s="33"/>
      <c r="C711" s="9"/>
      <c r="D711" s="10"/>
      <c r="E711" s="11"/>
      <c r="F711" s="12"/>
      <c r="G711" s="13"/>
    </row>
    <row r="712" spans="1:7" hidden="1" x14ac:dyDescent="0.25">
      <c r="A712" s="33"/>
      <c r="B712" s="33"/>
      <c r="C712" s="9"/>
      <c r="D712" s="10"/>
      <c r="E712" s="11"/>
      <c r="F712" s="12"/>
      <c r="G712" s="13"/>
    </row>
    <row r="713" spans="1:7" hidden="1" x14ac:dyDescent="0.25">
      <c r="A713" s="33"/>
      <c r="B713" s="33"/>
      <c r="C713" s="9"/>
      <c r="D713" s="10"/>
      <c r="E713" s="11"/>
      <c r="F713" s="12"/>
      <c r="G713" s="13"/>
    </row>
    <row r="714" spans="1:7" hidden="1" x14ac:dyDescent="0.25">
      <c r="A714" s="33"/>
      <c r="B714" s="33"/>
      <c r="C714" s="9"/>
      <c r="D714" s="10"/>
      <c r="E714" s="11"/>
      <c r="F714" s="12"/>
      <c r="G714" s="13"/>
    </row>
    <row r="715" spans="1:7" hidden="1" x14ac:dyDescent="0.25">
      <c r="A715" s="33"/>
      <c r="B715" s="33"/>
      <c r="C715" s="9"/>
      <c r="D715" s="10"/>
      <c r="E715" s="11"/>
      <c r="F715" s="12"/>
      <c r="G715" s="13"/>
    </row>
    <row r="716" spans="1:7" hidden="1" x14ac:dyDescent="0.25">
      <c r="A716" s="33"/>
      <c r="B716" s="33"/>
      <c r="C716" s="9"/>
      <c r="D716" s="10"/>
      <c r="E716" s="11"/>
      <c r="F716" s="12"/>
      <c r="G716" s="13"/>
    </row>
    <row r="717" spans="1:7" hidden="1" x14ac:dyDescent="0.25">
      <c r="A717" s="33"/>
      <c r="B717" s="33"/>
      <c r="C717" s="9"/>
      <c r="D717" s="10"/>
      <c r="E717" s="11"/>
      <c r="F717" s="12"/>
      <c r="G717" s="13"/>
    </row>
    <row r="718" spans="1:7" hidden="1" x14ac:dyDescent="0.25">
      <c r="A718" s="33"/>
      <c r="B718" s="33"/>
      <c r="C718" s="9"/>
      <c r="D718" s="10"/>
      <c r="E718" s="11"/>
      <c r="F718" s="12"/>
      <c r="G718" s="13"/>
    </row>
    <row r="719" spans="1:7" hidden="1" x14ac:dyDescent="0.25">
      <c r="A719" s="33"/>
      <c r="B719" s="33"/>
      <c r="C719" s="9"/>
      <c r="D719" s="10"/>
      <c r="E719" s="11"/>
      <c r="F719" s="12"/>
      <c r="G719" s="13"/>
    </row>
    <row r="720" spans="1:7" hidden="1" x14ac:dyDescent="0.25">
      <c r="A720" s="33"/>
      <c r="B720" s="33"/>
      <c r="C720" s="9"/>
      <c r="D720" s="10"/>
      <c r="E720" s="11"/>
      <c r="F720" s="12"/>
      <c r="G720" s="13"/>
    </row>
    <row r="721" spans="1:7" hidden="1" x14ac:dyDescent="0.25">
      <c r="A721" s="33"/>
      <c r="B721" s="33"/>
      <c r="C721" s="9"/>
      <c r="D721" s="10"/>
      <c r="E721" s="11"/>
      <c r="F721" s="12"/>
      <c r="G721" s="13"/>
    </row>
    <row r="722" spans="1:7" hidden="1" x14ac:dyDescent="0.25">
      <c r="A722" s="33"/>
      <c r="B722" s="33"/>
      <c r="C722" s="9"/>
      <c r="D722" s="10"/>
      <c r="E722" s="11"/>
      <c r="F722" s="12"/>
      <c r="G722" s="13"/>
    </row>
    <row r="723" spans="1:7" hidden="1" x14ac:dyDescent="0.25">
      <c r="A723" s="33"/>
      <c r="B723" s="33"/>
      <c r="C723" s="9"/>
      <c r="D723" s="10"/>
      <c r="E723" s="11"/>
      <c r="F723" s="12"/>
      <c r="G723" s="13"/>
    </row>
    <row r="724" spans="1:7" hidden="1" x14ac:dyDescent="0.25">
      <c r="A724" s="33"/>
      <c r="B724" s="33"/>
      <c r="C724" s="9"/>
      <c r="D724" s="10"/>
      <c r="E724" s="11"/>
      <c r="F724" s="12"/>
      <c r="G724" s="13"/>
    </row>
    <row r="725" spans="1:7" hidden="1" x14ac:dyDescent="0.25">
      <c r="A725" s="33"/>
      <c r="B725" s="33"/>
      <c r="C725" s="9"/>
      <c r="D725" s="10"/>
      <c r="E725" s="11"/>
      <c r="F725" s="12"/>
      <c r="G725" s="13"/>
    </row>
    <row r="726" spans="1:7" hidden="1" x14ac:dyDescent="0.25">
      <c r="A726" s="33"/>
      <c r="B726" s="33"/>
      <c r="C726" s="9"/>
      <c r="D726" s="10"/>
      <c r="E726" s="11"/>
      <c r="F726" s="12"/>
      <c r="G726" s="13"/>
    </row>
    <row r="727" spans="1:7" hidden="1" x14ac:dyDescent="0.25">
      <c r="A727" s="33"/>
      <c r="B727" s="33"/>
      <c r="C727" s="9"/>
      <c r="D727" s="10"/>
      <c r="E727" s="11"/>
      <c r="F727" s="12"/>
      <c r="G727" s="13"/>
    </row>
    <row r="728" spans="1:7" hidden="1" x14ac:dyDescent="0.25">
      <c r="A728" s="33"/>
      <c r="B728" s="33"/>
      <c r="C728" s="9"/>
      <c r="D728" s="10"/>
      <c r="E728" s="11"/>
      <c r="F728" s="12"/>
      <c r="G728" s="13"/>
    </row>
    <row r="729" spans="1:7" hidden="1" x14ac:dyDescent="0.25">
      <c r="A729" s="33"/>
      <c r="B729" s="33"/>
      <c r="C729" s="9"/>
      <c r="D729" s="10"/>
      <c r="E729" s="11"/>
      <c r="F729" s="12"/>
      <c r="G729" s="13"/>
    </row>
    <row r="730" spans="1:7" hidden="1" x14ac:dyDescent="0.25">
      <c r="A730" s="33"/>
      <c r="B730" s="33"/>
      <c r="C730" s="9"/>
      <c r="D730" s="10"/>
      <c r="E730" s="11"/>
      <c r="F730" s="12"/>
      <c r="G730" s="13"/>
    </row>
    <row r="731" spans="1:7" hidden="1" x14ac:dyDescent="0.25">
      <c r="A731" s="33"/>
      <c r="B731" s="33"/>
      <c r="C731" s="9"/>
      <c r="D731" s="10"/>
      <c r="E731" s="11"/>
      <c r="F731" s="12"/>
      <c r="G731" s="13"/>
    </row>
    <row r="732" spans="1:7" hidden="1" x14ac:dyDescent="0.25">
      <c r="A732" s="33"/>
      <c r="B732" s="33"/>
      <c r="C732" s="9"/>
      <c r="D732" s="10"/>
      <c r="E732" s="11"/>
      <c r="F732" s="12"/>
      <c r="G732" s="13"/>
    </row>
    <row r="733" spans="1:7" hidden="1" x14ac:dyDescent="0.25">
      <c r="A733" s="33"/>
      <c r="B733" s="33"/>
      <c r="C733" s="9"/>
      <c r="D733" s="10"/>
      <c r="E733" s="11"/>
      <c r="F733" s="12"/>
      <c r="G733" s="13"/>
    </row>
    <row r="734" spans="1:7" hidden="1" x14ac:dyDescent="0.25">
      <c r="A734" s="33"/>
      <c r="B734" s="33"/>
      <c r="C734" s="9"/>
      <c r="D734" s="10"/>
      <c r="E734" s="11"/>
      <c r="F734" s="12"/>
      <c r="G734" s="13"/>
    </row>
    <row r="735" spans="1:7" hidden="1" x14ac:dyDescent="0.25">
      <c r="A735" s="33"/>
      <c r="B735" s="33"/>
      <c r="C735" s="9"/>
      <c r="D735" s="10"/>
      <c r="E735" s="11"/>
      <c r="F735" s="12"/>
      <c r="G735" s="13"/>
    </row>
    <row r="736" spans="1:7" hidden="1" x14ac:dyDescent="0.25">
      <c r="A736" s="33"/>
      <c r="B736" s="33"/>
      <c r="C736" s="9"/>
      <c r="D736" s="10"/>
      <c r="E736" s="11"/>
      <c r="F736" s="12"/>
      <c r="G736" s="13"/>
    </row>
    <row r="737" spans="1:7" hidden="1" x14ac:dyDescent="0.25">
      <c r="A737" s="33"/>
      <c r="B737" s="33"/>
      <c r="C737" s="9"/>
      <c r="D737" s="10"/>
      <c r="E737" s="11"/>
      <c r="F737" s="12"/>
      <c r="G737" s="13"/>
    </row>
    <row r="738" spans="1:7" hidden="1" x14ac:dyDescent="0.25">
      <c r="A738" s="33"/>
      <c r="B738" s="33"/>
      <c r="C738" s="9"/>
      <c r="D738" s="10"/>
      <c r="E738" s="11"/>
      <c r="F738" s="12"/>
      <c r="G738" s="13"/>
    </row>
    <row r="739" spans="1:7" hidden="1" x14ac:dyDescent="0.25">
      <c r="A739" s="33"/>
      <c r="B739" s="33"/>
      <c r="C739" s="9"/>
      <c r="D739" s="10"/>
      <c r="E739" s="11"/>
      <c r="F739" s="12"/>
      <c r="G739" s="13"/>
    </row>
    <row r="740" spans="1:7" hidden="1" x14ac:dyDescent="0.25">
      <c r="A740" s="33"/>
      <c r="B740" s="33"/>
      <c r="C740" s="9"/>
      <c r="D740" s="10"/>
      <c r="E740" s="11"/>
      <c r="F740" s="12"/>
      <c r="G740" s="13"/>
    </row>
    <row r="741" spans="1:7" hidden="1" x14ac:dyDescent="0.25">
      <c r="A741" s="33"/>
      <c r="B741" s="33"/>
      <c r="C741" s="9"/>
      <c r="D741" s="10"/>
      <c r="E741" s="11"/>
      <c r="F741" s="12"/>
      <c r="G741" s="13"/>
    </row>
    <row r="742" spans="1:7" hidden="1" x14ac:dyDescent="0.25">
      <c r="A742" s="33"/>
      <c r="B742" s="33"/>
      <c r="C742" s="9"/>
      <c r="D742" s="10"/>
      <c r="E742" s="11"/>
      <c r="F742" s="12"/>
      <c r="G742" s="13"/>
    </row>
    <row r="743" spans="1:7" hidden="1" x14ac:dyDescent="0.25">
      <c r="A743" s="33"/>
      <c r="B743" s="33"/>
      <c r="C743" s="9"/>
      <c r="D743" s="10"/>
      <c r="E743" s="11"/>
      <c r="F743" s="12"/>
      <c r="G743" s="13"/>
    </row>
    <row r="744" spans="1:7" hidden="1" x14ac:dyDescent="0.25">
      <c r="A744" s="33"/>
      <c r="B744" s="33"/>
      <c r="C744" s="9"/>
      <c r="D744" s="10"/>
      <c r="E744" s="11"/>
      <c r="F744" s="12"/>
      <c r="G744" s="13"/>
    </row>
    <row r="745" spans="1:7" hidden="1" x14ac:dyDescent="0.25">
      <c r="A745" s="4"/>
      <c r="B745" s="4"/>
      <c r="C745" s="14"/>
      <c r="D745" s="14"/>
      <c r="E745" s="15"/>
      <c r="F745" s="15"/>
      <c r="G745" s="4"/>
    </row>
  </sheetData>
  <sheetProtection formatCells="0" formatRows="0" insertRows="0" deleteRows="0"/>
  <mergeCells count="11">
    <mergeCell ref="H2:S3"/>
    <mergeCell ref="A6:B6"/>
    <mergeCell ref="A3:G3"/>
    <mergeCell ref="E5:E6"/>
    <mergeCell ref="F5:F6"/>
    <mergeCell ref="G5:G6"/>
    <mergeCell ref="H4:S4"/>
    <mergeCell ref="H5:K5"/>
    <mergeCell ref="L5:O5"/>
    <mergeCell ref="P5:S5"/>
    <mergeCell ref="A5:B5"/>
  </mergeCells>
  <conditionalFormatting sqref="H7:S27">
    <cfRule type="containsText" dxfId="1" priority="1" operator="containsText" text="N">
      <formula>NOT(ISERROR(SEARCH("N",H7)))</formula>
    </cfRule>
    <cfRule type="containsText" dxfId="0" priority="2" operator="containsText" text="T">
      <formula>NOT(ISERROR(SEARCH("T",H7)))</formula>
    </cfRule>
  </conditionalFormatting>
  <dataValidations disablePrompts="1" count="3">
    <dataValidation type="list" allowBlank="1" showInputMessage="1" showErrorMessage="1" sqref="G28:G481">
      <formula1>#REF!</formula1>
    </dataValidation>
    <dataValidation type="list" allowBlank="1" showInputMessage="1" showErrorMessage="1" sqref="H7:S27">
      <formula1>$H$1:$I$1</formula1>
    </dataValidation>
    <dataValidation type="list" allowBlank="1" showInputMessage="1" showErrorMessage="1" sqref="G7:G27">
      <formula1>$B$1:$E$1</formula1>
    </dataValidation>
  </dataValidations>
  <pageMargins left="0.25" right="0.25" top="0.75" bottom="0.75" header="0.3" footer="0.3"/>
  <pageSetup paperSize="9" scale="66" fitToHeight="0" orientation="landscape" r:id="rId1"/>
  <headerFooter>
    <oddHeader>&amp;L&amp;"-,Pogrubiony"&amp;14P. Planowane wydatki w ramach projektu wg podziału na kategorie wydatków
P. 15. Koszty podróży i zakwaterowania (nie dotyczy działania 1.5)&amp;RSekcje 15. Strona &amp;P z &amp;N</oddHeader>
    <oddFooter>&amp;RSekcje 15. 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1" r:id="rId4" name="Button 3">
              <controlPr defaultSize="0" print="0" autoFill="0" autoPict="0" macro="[0]!PowrotP">
                <anchor moveWithCells="1">
                  <from>
                    <xdr:col>7</xdr:col>
                    <xdr:colOff>9525</xdr:colOff>
                    <xdr:row>1</xdr:row>
                    <xdr:rowOff>28575</xdr:rowOff>
                  </from>
                  <to>
                    <xdr:col>18</xdr:col>
                    <xdr:colOff>180975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33</vt:i4>
      </vt:variant>
    </vt:vector>
  </HeadingPairs>
  <TitlesOfParts>
    <vt:vector size="42" baseType="lpstr">
      <vt:lpstr>P</vt:lpstr>
      <vt:lpstr>P.1</vt:lpstr>
      <vt:lpstr>P.3</vt:lpstr>
      <vt:lpstr>P.6</vt:lpstr>
      <vt:lpstr>P.8</vt:lpstr>
      <vt:lpstr>P.10</vt:lpstr>
      <vt:lpstr>P.12</vt:lpstr>
      <vt:lpstr>P.13</vt:lpstr>
      <vt:lpstr>P.15</vt:lpstr>
      <vt:lpstr>P!Obszar_wydruku</vt:lpstr>
      <vt:lpstr>P.1!Obszar_wydruku</vt:lpstr>
      <vt:lpstr>P.10!Obszar_wydruku</vt:lpstr>
      <vt:lpstr>P.12!Obszar_wydruku</vt:lpstr>
      <vt:lpstr>P.13!Obszar_wydruku</vt:lpstr>
      <vt:lpstr>P.15!Obszar_wydruku</vt:lpstr>
      <vt:lpstr>P.3!Obszar_wydruku</vt:lpstr>
      <vt:lpstr>P.6!Obszar_wydruku</vt:lpstr>
      <vt:lpstr>P.8!Obszar_wydruku</vt:lpstr>
      <vt:lpstr>P1_CAł</vt:lpstr>
      <vt:lpstr>P1_KTO</vt:lpstr>
      <vt:lpstr>P1_KWAL</vt:lpstr>
      <vt:lpstr>P10_CAŁ</vt:lpstr>
      <vt:lpstr>P10_KTO</vt:lpstr>
      <vt:lpstr>P10_KWAL</vt:lpstr>
      <vt:lpstr>P12_CAŁ</vt:lpstr>
      <vt:lpstr>P12_KTO</vt:lpstr>
      <vt:lpstr>P12_KWAL</vt:lpstr>
      <vt:lpstr>P13_CAŁ</vt:lpstr>
      <vt:lpstr>P13_KTO</vt:lpstr>
      <vt:lpstr>P13_KWAL</vt:lpstr>
      <vt:lpstr>P15_CAŁ</vt:lpstr>
      <vt:lpstr>P15_KTO</vt:lpstr>
      <vt:lpstr>P15_KWAL</vt:lpstr>
      <vt:lpstr>P3_CAŁ</vt:lpstr>
      <vt:lpstr>P3_KTO</vt:lpstr>
      <vt:lpstr>P3_KWAL</vt:lpstr>
      <vt:lpstr>P6_CAŁ</vt:lpstr>
      <vt:lpstr>P6_KTO</vt:lpstr>
      <vt:lpstr>P6_KWAL</vt:lpstr>
      <vt:lpstr>P8_CAŁ</vt:lpstr>
      <vt:lpstr>P8_KTO</vt:lpstr>
      <vt:lpstr>P8_KWAL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Bujek</dc:creator>
  <cp:lastModifiedBy>Barbara Radziwiłł-Wróbel</cp:lastModifiedBy>
  <cp:lastPrinted>2016-08-19T09:51:03Z</cp:lastPrinted>
  <dcterms:created xsi:type="dcterms:W3CDTF">2015-10-13T06:46:45Z</dcterms:created>
  <dcterms:modified xsi:type="dcterms:W3CDTF">2017-12-11T09:06:01Z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93805221-bbc9-4f80-99cb-a320a6de9812</vt:lpwstr>
  </property>
</Properties>
</file>