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azyn\WZRPO\DPE\AAAA 2021-2027 NAJNOWSZA PERSPEKTYWA\Harmonogram naborów FEDS  na ZWD - 2023\Zmiana Harmonogramu FEDS 2021-2027 ZWD - kwiecień 2023\"/>
    </mc:Choice>
  </mc:AlternateContent>
  <xr:revisionPtr revIDLastSave="0" documentId="13_ncr:1_{49E05BA5-1D82-4188-927F-D398B193F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bory konkurencyjne" sheetId="10" r:id="rId1"/>
    <sheet name="nabory niekonkurencyjne" sheetId="9" r:id="rId2"/>
  </sheets>
  <definedNames>
    <definedName name="_xlnm._FilterDatabase" localSheetId="0" hidden="1">'nabory konkurencyjne'!$A$13:$M$34</definedName>
    <definedName name="_xlnm._FilterDatabase" localSheetId="1" hidden="1">'nabory niekonkurencyjne'!$A$12:$M$32</definedName>
  </definedNames>
  <calcPr calcId="191029"/>
</workbook>
</file>

<file path=xl/calcChain.xml><?xml version="1.0" encoding="utf-8"?>
<calcChain xmlns="http://schemas.openxmlformats.org/spreadsheetml/2006/main">
  <c r="H25" i="9" l="1"/>
  <c r="H24" i="9"/>
  <c r="H37" i="10"/>
  <c r="H23" i="9"/>
  <c r="H34" i="9" l="1"/>
  <c r="H32" i="9" l="1"/>
  <c r="H31" i="9"/>
  <c r="H30" i="9"/>
  <c r="H28" i="9"/>
  <c r="H27" i="9"/>
  <c r="H68" i="10" l="1"/>
  <c r="H67" i="10"/>
  <c r="H66" i="10"/>
  <c r="H64" i="10"/>
  <c r="H63" i="10"/>
  <c r="H62" i="10"/>
  <c r="H60" i="10"/>
  <c r="H58" i="10"/>
  <c r="H56" i="10"/>
  <c r="H55" i="10"/>
  <c r="H52" i="10" l="1"/>
  <c r="H50" i="10"/>
  <c r="H49" i="10"/>
  <c r="H48" i="10"/>
  <c r="H45" i="10"/>
  <c r="H43" i="10"/>
  <c r="H42" i="10"/>
  <c r="H40" i="10"/>
  <c r="H39" i="10"/>
  <c r="H18" i="9" l="1"/>
  <c r="H33" i="10"/>
  <c r="H30" i="10"/>
  <c r="H29" i="10"/>
  <c r="H24" i="10"/>
  <c r="H18" i="10"/>
  <c r="H34" i="10"/>
  <c r="H31" i="10"/>
  <c r="H27" i="10"/>
  <c r="H25" i="10"/>
  <c r="H21" i="10"/>
  <c r="H19" i="10"/>
  <c r="H16" i="10"/>
  <c r="H20" i="9" l="1"/>
  <c r="H15" i="9"/>
</calcChain>
</file>

<file path=xl/sharedStrings.xml><?xml version="1.0" encoding="utf-8"?>
<sst xmlns="http://schemas.openxmlformats.org/spreadsheetml/2006/main" count="488" uniqueCount="272">
  <si>
    <t>Lp.</t>
  </si>
  <si>
    <t>data ogłoszenia naboru</t>
  </si>
  <si>
    <t>kwota przewidziana na dofinansowanie projektów w PLN</t>
  </si>
  <si>
    <t>cel szczegółowy</t>
  </si>
  <si>
    <t>Instytucja odpowiedzialna za przyjmowanie wniosków o dofinansowanie</t>
  </si>
  <si>
    <t>obszar geograficzny, którego dotyczy nabór wniosków</t>
  </si>
  <si>
    <t>informacje dodatkowe</t>
  </si>
  <si>
    <t>kurs euro</t>
  </si>
  <si>
    <t>kwota przewidziana na dofinansowanie projektów w EUR</t>
  </si>
  <si>
    <t xml:space="preserve">
</t>
  </si>
  <si>
    <t>data końcowa składania wniosków o dofinansowanie</t>
  </si>
  <si>
    <t>data początkowa składania wniosków o dofinansowanie</t>
  </si>
  <si>
    <t>wnioskodawcy
(słownik WOD2021)</t>
  </si>
  <si>
    <t>typy projektów podlegające dofinansowaniu w naborze</t>
  </si>
  <si>
    <t xml:space="preserve">numer działania </t>
  </si>
  <si>
    <t>województwo dolnośląskie</t>
  </si>
  <si>
    <t>województwo dolnośląskie z wyłączeniem powiatu zgorzeleckiego</t>
  </si>
  <si>
    <t xml:space="preserve"> powiat zgorzelecki</t>
  </si>
  <si>
    <t xml:space="preserve">Urząd Marszałkowski Województwa Dolnośląskiego </t>
  </si>
  <si>
    <t>Dolnośląska Instytucja Pośrednicząca</t>
  </si>
  <si>
    <t>powiat zgorzelecki</t>
  </si>
  <si>
    <t>8</t>
  </si>
  <si>
    <t>9</t>
  </si>
  <si>
    <t>10</t>
  </si>
  <si>
    <t>11</t>
  </si>
  <si>
    <t>12</t>
  </si>
  <si>
    <t>RSO1.1. Rozwijanie i wzmacnianie zdolności badawczych i innowacyjnych oraz wykorzystywanie zaawansowanych technologii (EFRR)</t>
  </si>
  <si>
    <t xml:space="preserve">RSO1.2. Czerpanie korzyści z cyfryzacji dla obywateli, przedsiębiorstw, organizacji badawczych i instytucji publicznych </t>
  </si>
  <si>
    <t>RSO2.1. Wspieranie efektywności energetycznej i redukcji emisji gazów cieplarnianych (EFRR)</t>
  </si>
  <si>
    <t>RSO2.7. Wzmacnianie ochrony i zachowania przyrody, różnorodności biologicznej oraz zielonej infrastruktury, w tym na obszarach miejskich, oraz ograniczanie wszelkich rodzajów zanieczyszczenia (EFRR)</t>
  </si>
  <si>
    <t>RSO4.6. Wzmacnianie roli kultury i zrównoważonej turystyki w rozwoju gospodarczym, włączeniu społecznym i innowacjach społecznych (EFRR)</t>
  </si>
  <si>
    <t>RSO1.3. Wzmacnianie trwałego wzrostu i konkurencyjności MŚP oraz tworzenie miejsc pracy w MŚP, w tym poprzez inwestycje produkcyjne (EFRR)</t>
  </si>
  <si>
    <t>RSO2.2. Wspieranie energii odnawialnej zgodnie z dyrektywą (UE) 2018/2001 w sprawie energii odnawialnej[1], w tym
określonymi w niej kryteriami zrównoważonego rozwoju (EFRR)</t>
  </si>
  <si>
    <t>Bank Gospodarstwa Krajowego</t>
  </si>
  <si>
    <t>Ostateczny termin naboru uzależniony jest od terminu zakończenia procedury identyfikacji fiszek projektowych</t>
  </si>
  <si>
    <t>Jednostki rządowe i samorządowe ochrony środowiska</t>
  </si>
  <si>
    <t>Kompleksowa modernizacja energetyczna budynków publicznych 
(budynki publiczne to budynki JST, jednostek organizacyjnych JST oraz NGO, jeśli realizują cele publiczne). Jako budynki publiczne rozumiane są również budynki zamieszkania zbiorowego</t>
  </si>
  <si>
    <t>Kompleksowa modernizacja energetyczna budynków mieszkalnych wielorodzinnych (z wyjątkiem budynków stanowiących własność Skarbu Państwa oraz budynków spółdzielni mieszkaniowych).</t>
  </si>
  <si>
    <t xml:space="preserve">Inwestycje w rozwój publicznej infrastruktury badawczej   </t>
  </si>
  <si>
    <t>Oś 1 Fundusze Europejskie na rzecz przedsiębiorczego Dolnego Śląska</t>
  </si>
  <si>
    <t>Działanie 1.1 Rozwój jednostek naukowych</t>
  </si>
  <si>
    <t>Działanie 1.2 Innowacyjne przedsiębiorstwa</t>
  </si>
  <si>
    <t>Działanie 1.3 Cyfryzacja usług publicznych</t>
  </si>
  <si>
    <t>FEDS.1.1</t>
  </si>
  <si>
    <t>FEDS.1.2</t>
  </si>
  <si>
    <t>FEDS.1.3</t>
  </si>
  <si>
    <t>Działanie 1.5 Instrumenty finansowe dla MŚP</t>
  </si>
  <si>
    <t>Oś 2 Fundusze Europejskie na rzecz środowiska na Dolnym Śląsku</t>
  </si>
  <si>
    <t>Działanie 2.1  Efektywność energetyczna w budynkach publicznych</t>
  </si>
  <si>
    <t>FEDS.2.1</t>
  </si>
  <si>
    <t>FEDS.2.2</t>
  </si>
  <si>
    <t>Działanie 2.2 Efektywność energetyczna w budynkach mieszkalnych</t>
  </si>
  <si>
    <t>Działanie 2.3 Instrumenty finansowe na efektywność energetyczną</t>
  </si>
  <si>
    <t>Działanie 2.5 Instrumenty finansowe na OZE</t>
  </si>
  <si>
    <t>Działanie 2.7 Ochrona przyrody i klimatu</t>
  </si>
  <si>
    <t>FEDS.2.7</t>
  </si>
  <si>
    <t>Działanie 5.2 Kultura i turystyka</t>
  </si>
  <si>
    <t>FEDS.5.2</t>
  </si>
  <si>
    <t>Działanie 10.1 Pomoc techniczna EFRR</t>
  </si>
  <si>
    <t>FEDS.2.5</t>
  </si>
  <si>
    <t>FEDS.2.3</t>
  </si>
  <si>
    <t>FEDS.1.5</t>
  </si>
  <si>
    <t xml:space="preserve">województwo dolnośląskie </t>
  </si>
  <si>
    <t>29 czerwca 2023</t>
  </si>
  <si>
    <t>17 lipca 2023</t>
  </si>
  <si>
    <t>19 czerwca 2023</t>
  </si>
  <si>
    <t>3 lipca 2023</t>
  </si>
  <si>
    <t>1 sierpnia 2023</t>
  </si>
  <si>
    <t>31 stycznia 2024</t>
  </si>
  <si>
    <t>15 lutego 2024</t>
  </si>
  <si>
    <t>19 stycznia 2024</t>
  </si>
  <si>
    <t>19 marca 2024</t>
  </si>
  <si>
    <t>26 marca 2024</t>
  </si>
  <si>
    <t>28 września 2023</t>
  </si>
  <si>
    <t>3 listopada 2023</t>
  </si>
  <si>
    <t>7 grudnia 2023</t>
  </si>
  <si>
    <t>31 maja 2023</t>
  </si>
  <si>
    <t>5 lipca 2023</t>
  </si>
  <si>
    <t>2 sierpnia 2023</t>
  </si>
  <si>
    <t>18 maja 2023</t>
  </si>
  <si>
    <t>17 sierpnia 2023</t>
  </si>
  <si>
    <t>21 września 2023</t>
  </si>
  <si>
    <t>11 marca 2024</t>
  </si>
  <si>
    <t>Projekty B+R przedsiębiorstw
Infrastruktura B+R przedsiębiorstw (jako fakultatywny komponent projektu B+R)</t>
  </si>
  <si>
    <t>Infrastruktura rowerowa sprzyjająca rozwojowi ruchu turystycznego</t>
  </si>
  <si>
    <t>20 lipca 2023</t>
  </si>
  <si>
    <t>21 sierpnia 2023</t>
  </si>
  <si>
    <t xml:space="preserve">Instrumenty finansowe dla MŚP </t>
  </si>
  <si>
    <t xml:space="preserve"> Instrumenty finansowe na efektywność energetyczną</t>
  </si>
  <si>
    <t xml:space="preserve">Instrumenty finansowe na OZE </t>
  </si>
  <si>
    <t>8 września 2023</t>
  </si>
  <si>
    <t>jednostki naukowe, uczelnie, konsorcja naukowo-przemysłowe</t>
  </si>
  <si>
    <t>MŚP, duże przedsiębiorstwa, mid-caps, small mid-caps, jednostki naukowe</t>
  </si>
  <si>
    <t xml:space="preserve">JST (w tym związki i stowarzyszenia JST), Jednostki organizacyjne działające w imieniu jednostek samorządu terytorialnego, Lokalne Grupy Działania, Lasy Państwowe, parki narodowe i krajobrazowe, Organizacje pozarządowe, Instytucje kultury </t>
  </si>
  <si>
    <t xml:space="preserve">  JST (w tym związki i stowarzyszenia JST), jednostki organizacyjne działające w imieniu JST, podmioty świadczące usługi publiczne w ramach realizacji obowiązków własnych JST</t>
  </si>
  <si>
    <t>Oś 7 Fundusze Europejskie na rzecz rynku pracy i włączenia społecznego na Dolnym Śląsku</t>
  </si>
  <si>
    <t>FEDS.7.1</t>
  </si>
  <si>
    <t>10 stycznia 2024</t>
  </si>
  <si>
    <t>7 lutego 2024</t>
  </si>
  <si>
    <t>21 lutego 2024</t>
  </si>
  <si>
    <t>Lokalne Grupy Działania, Izby gospodarcze, Jednostki Samorządu Terytorialnego, Instytucje rynku pracy, Partnerstwa instytucji pozarządowych, Instytucje otoczenia biznesu, Podmioty świadczące usługi publiczne w ramach realizacji obowiązków własnych jednostek samorządu terytorialnego, Partnerzy gospodarczy, Organizacje zrzeszające pracodawców, Organizacje pozarządowe, Jednostki organizacyjne działające w imieniu jednostek samorządu terytorialnego, Związki zawodowe, Administracja rządowa</t>
  </si>
  <si>
    <t>Projekty skierowane do osób niezarejestrowanych jako bezrobotne</t>
  </si>
  <si>
    <t>ESO.4.1 Poprawa dostępu do zatrudnienia i działań aktywizujących dla wszystkich osób poszukujących pracy – w szczególności
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społecznej; (EFS+) cs a</t>
  </si>
  <si>
    <t>Dolnośląski Wojewódzki Urząd Pracy</t>
  </si>
  <si>
    <t>Działanie 7.4 Adaptacja do zmian na rynku pracy</t>
  </si>
  <si>
    <t>FEDS.7.4</t>
  </si>
  <si>
    <t>12 lipca 2023</t>
  </si>
  <si>
    <t>9 sierpnia 2023</t>
  </si>
  <si>
    <t>24 sierpnia 2023</t>
  </si>
  <si>
    <t>Jednostki organizacyjne działające w imieniu jednostek samorządu terytorialnego, Jednostki Samorządu Terytorialnego, Instytucje rynku pracy, Duże przedsiębiorstwa, Podmioty świadczące usługi publiczne w ramach realizacji obowiązków własnych jednostek samorządu terytorialnego, Związki zawodowe, Podmioty ekonomii społecznej, Lokalne Grupy Działania, MŚP, Organizacje zrzeszające pracodawców, Organizacje pozarządowe</t>
  </si>
  <si>
    <t xml:space="preserve">Projekty w zakresie Podmiotowego Systemu Finasowania </t>
  </si>
  <si>
    <t>W ramach naboru przewidziano pulę 5 mln EUR dla powiatu zgorzeleckiego</t>
  </si>
  <si>
    <t>13 września 2023</t>
  </si>
  <si>
    <t>27 września 2023</t>
  </si>
  <si>
    <t>Projekty w zakresie outplacementu</t>
  </si>
  <si>
    <t>W ramach naboru przewidziano pulę 1 mln EUR dla powiatu zgorzeleckiego</t>
  </si>
  <si>
    <t>Działanie 7.5  Aktywna integracja</t>
  </si>
  <si>
    <t>FEDS.7.5</t>
  </si>
  <si>
    <t>16 czerwca 2023</t>
  </si>
  <si>
    <t>30 czerwca 2023</t>
  </si>
  <si>
    <t>Ośrodki Wsparcia Ekonomii Społecznej</t>
  </si>
  <si>
    <t>Projekty ośrodków wsparcia ekonomii społecznej</t>
  </si>
  <si>
    <t>9 listopada 2023</t>
  </si>
  <si>
    <t>15 grudnia 2023</t>
  </si>
  <si>
    <t>3 stycznia 2024</t>
  </si>
  <si>
    <t>Jednostki organizacyjne działające w imieniu jednostek samorządu terytorialnego, Organizacje pozarządowe, Niepubliczne podmioty integracji i pomocy społecznej, Podmioty świadczące usługi publiczne w ramach realizacji obowiązków własnych jednostek samorządu terytorialnego, Jednostki Samorządu Terytorialnego, Podmioty ekonomii społecznej, Instytucje rynku pracy, Lokalne Grupy Działania, Organizacje zrzeszające pracodawców, Ośrodki Wsparcia Ekonomii Społecznej</t>
  </si>
  <si>
    <t>Aktywna integracja osób zagrożonych ubóstwem i wykluczonych społecznie</t>
  </si>
  <si>
    <t>Działanie 7.7 Rozwój usług społecznych i zdrowotnych</t>
  </si>
  <si>
    <t>FEDS.7.7</t>
  </si>
  <si>
    <t>11 października 2023</t>
  </si>
  <si>
    <t>20 listopada 2023</t>
  </si>
  <si>
    <t>6 grudnia 2023</t>
  </si>
  <si>
    <t>Organizacje pozarządowe, Jednostki Samorządu Terytorialnego, Lokalne Grupy Działania, Niepubliczne podmioty integracji i pomocy społecznej, Niepubliczne zakłady opieki zdrowotnej, Podmioty ekonomii społecznej, Publiczne zakłady opieki zdrowotnej, Jednostki organizacyjne działające w imieniu jednostek samorządu terytorialnego</t>
  </si>
  <si>
    <t>Rozwój usług świadczonych w społeczności lokalnej
Tworzenie i rozwój CUS
Rozwój mieszkalnictwa
Deinstytucjonalizacja podmiotów realizujących wsparcie całodobowe
Wparcie gospodarstw opiekuńczych
Wsparcie dla kadr instytucji pomocy i integracji społecznej</t>
  </si>
  <si>
    <t>ESO.4.11 Zwiększanie równego i szybkiego dostępu do dobrej jakości, trwałych i przystępnych cenowo usług, w tym usług, które
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 (EFS+) cs k</t>
  </si>
  <si>
    <t>Działanie 7.8 Wspieranie włączenia społecznego</t>
  </si>
  <si>
    <t>Oś 8 Fundusze Europejskie dla edukacji na Dolnym Śląsku</t>
  </si>
  <si>
    <t>Działanie 8.1 Dostęp do edukacji</t>
  </si>
  <si>
    <t>FEDS.8.1</t>
  </si>
  <si>
    <t>28 czerwca 2023</t>
  </si>
  <si>
    <t>Duże przedsiębiorstwa, Jednostki Samorządu Terytorialnego, Kościoły i związki wyznaniowe, MŚP, Organizacje pozarządowe, Ośrodki kształcenia dorosłych, Przedszkola i inne formy wychowania przedszkolnego, Szkoły i inne placówki systemu oświaty, Zintegrowane Inwestycje Terytorialne (ZIT), Jednostki naukowe, Organizacje zrzeszające pracodawców, Niepubliczne instytucje kultury, Uczelnie, Instytucje rynku pracy, Jednostki organizacyjne działające w imieniu jednostek samorządu terytorialnego</t>
  </si>
  <si>
    <t>Rozwój kształcenia zawodowego</t>
  </si>
  <si>
    <t>ESO.4.6 Wspieranie równego dostępu do dobrej jakości, włączającego kształcenia i szkolenia oraz możliwości ich ukończenia, w
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(EFS+) cs f</t>
  </si>
  <si>
    <t>Urząd Marszałkowski Województwa Dolnośląskiego</t>
  </si>
  <si>
    <t>19 maja 2023</t>
  </si>
  <si>
    <t>25 sierpnia 2023</t>
  </si>
  <si>
    <t>29 września 2023</t>
  </si>
  <si>
    <t>Zwiększenie dostępności do edukacji przedszkolnej</t>
  </si>
  <si>
    <t>Działanie 8.2 Uczenie się przez całe życie</t>
  </si>
  <si>
    <t>FEDS.8.2</t>
  </si>
  <si>
    <t>26 lipca 2023</t>
  </si>
  <si>
    <t>7 września 2023</t>
  </si>
  <si>
    <t>22 września 2023</t>
  </si>
  <si>
    <t>Organizacje pozarządowe, Związki zawodowe, Szkoły i inne placówki systemu oświaty, Ośrodki kształcenia dorosłych, Organizacje zrzeszające pracodawców, Lokalne Grupy Działania, Duże przedsiębiorstwa, Uczelnie, Instytucje rynku pracy, Jednostki organizacyjne działające w imieniu jednostek samorządu terytorialnego, MŚP, Instytucje otoczenia biznesu, Jednostki Samorządu Terytorialnego</t>
  </si>
  <si>
    <t>Kształcenie osób dorosłych z wykorzystaniem BUR</t>
  </si>
  <si>
    <t>ESO.4.7 Wspieranie uczenia się przez całe życie, w szczególności elastycznych możliwości podnoszenia i zmiany kwalifikacji dla
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(EFS+) cs g</t>
  </si>
  <si>
    <t>W ramach naboru przewidziano pulę 3 mln EUR dla powiatu zgorzeleckiego</t>
  </si>
  <si>
    <t>Oś 9 Fundusze Europejskie na rzecz transformacji obszarów górniczych na Dolnym Śląsku</t>
  </si>
  <si>
    <t>Działanie 9.1 Transformacja społeczna</t>
  </si>
  <si>
    <t>FEDS.9.1</t>
  </si>
  <si>
    <t>30 maja 2023</t>
  </si>
  <si>
    <t>Instytucje rynku pracy, Organizacje pozarządowe, Podmioty świadczące usługi publiczne w ramach realizacji obowiązków własnych jednostek samorządu terytorialnego, Jednostki Samorządu Terytorialnego, Instytucje integracji i pomocy społecznej, Niepubliczne podmioty integracji i pomocy społecznej, Jednostki organizacyjne działające w imieniu jednostek samorządu terytorialnego, Związki zawodowe, Podmioty ekonomii społecznej, Lokalne Grupy Działania, MŚP</t>
  </si>
  <si>
    <t>Podnoszenie i doskonalenie kompetencji w zakresie zielonej transformacji</t>
  </si>
  <si>
    <t>JSO8.1.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 (FST)</t>
  </si>
  <si>
    <t>subregion wałbrzyski</t>
  </si>
  <si>
    <t>13 czerwca 2023</t>
  </si>
  <si>
    <t xml:space="preserve">17 lipca 2023 </t>
  </si>
  <si>
    <t>Zapobieganie wykluczeniu z rynku pracy
Usługi społeczne w zakresie mieszkalnictwa</t>
  </si>
  <si>
    <t>Działanie 9.2 Transformacja infrastruktury społecznej i edukacyjnej</t>
  </si>
  <si>
    <t>FEDS.9.2</t>
  </si>
  <si>
    <t>30 października 2023</t>
  </si>
  <si>
    <t>28 listopada 2023</t>
  </si>
  <si>
    <t>29 grudnia 2023</t>
  </si>
  <si>
    <t>Partnerzy społeczni, Administracja publiczna, Organizacje społeczne i związki wyznaniowe, Instytucje nauki i edukacji, Rozwój lokalny kierowany przez społeczność (RLKS) Ośrodki kształcenia dorosłych, Szkoły i inne placówki systemu oświaty, Uczelnie, Lokalne Grupy Działania, Podmioty ekonomii społecznej, Organizacje pozarządowe, Niepubliczne podmioty integracji i pomocy społecznej, Kościoły i związki wyznaniowe, Jednostki Samorządu Terytorialnego, Centra aktywności lokalnej, Inne podmioty systemu szkolnictwa wyższego i nauki</t>
  </si>
  <si>
    <t xml:space="preserve">Infrastruktura edukacyjna
</t>
  </si>
  <si>
    <t>Działanie 9.3 Transformacja w edukacji</t>
  </si>
  <si>
    <t>FEDS.9.3</t>
  </si>
  <si>
    <t>7 lipca 2023</t>
  </si>
  <si>
    <t>Kościoły i związki wyznaniowe, Jednostki naukowe, Jednostki Samorządu Terytorialnego, Uczelnie, Szkoły i inne placówki systemu oświaty, Duże przedsiębiorstwa, MŚP, Ośrodki kształcenia dorosłych, Instytucje rynku pracy, Niepubliczne instytucje kultury, Inne podmioty systemu szkolnictwa wyższego i nauki, Organizacje pozarządowe, Jednostki organizacyjne działające w imieniu jednostek samorządu terytorialnego, Organizacje zrzeszające pracodawców</t>
  </si>
  <si>
    <t>Wsparcie kształcenia zawodowego i ogólnego</t>
  </si>
  <si>
    <t>Działanie 9.4 Transformacja gospodarcza</t>
  </si>
  <si>
    <t>FEDS.9.4</t>
  </si>
  <si>
    <t>4 sierpnia 2023</t>
  </si>
  <si>
    <t>MŚP</t>
  </si>
  <si>
    <t xml:space="preserve"> Inwestycje MŚP </t>
  </si>
  <si>
    <t>11 stycznia 2024</t>
  </si>
  <si>
    <t>8 lutego 2024</t>
  </si>
  <si>
    <t>28 marca 2024</t>
  </si>
  <si>
    <t>6 lutego 2024</t>
  </si>
  <si>
    <t>7 marca 2024</t>
  </si>
  <si>
    <t xml:space="preserve">"Zielone" inwestycje MŚP. Efektywność energetyczna i gospodarka niskoemisyjna   </t>
  </si>
  <si>
    <t>Działanie 9.5 Transformacja środowiskowa</t>
  </si>
  <si>
    <t>FEDS.9.5</t>
  </si>
  <si>
    <t>31 lipca 2023</t>
  </si>
  <si>
    <t>31 sierpnia 2023</t>
  </si>
  <si>
    <t>17 października 2023</t>
  </si>
  <si>
    <t>JST w tym związki i stowarzyszenia JST, jednostki organizacyjne działające w imieniu JST, podmioty świadczące usługi publiczne w ramach realizacji obowiązków własnych JST, organizacje pozarządowe, wspólnoty i spółdzielnie mieszkaniowe, TBS</t>
  </si>
  <si>
    <t>Renowacja zwiększająca efektywność energetyczną istniejących budynków mieszkalnych</t>
  </si>
  <si>
    <t>28 lipca 2023</t>
  </si>
  <si>
    <t>6 września 2023</t>
  </si>
  <si>
    <t xml:space="preserve">JST w tym związki i stowarzyszenia JST, jednostki organizacyjne działające w imieniu JST, podmioty świadczące usługi publiczne w ramach realizacji obowiązków własnych JST, organizacje pozarządowe, </t>
  </si>
  <si>
    <t xml:space="preserve">Renowacja zwiększająca efektywność energetyczną budynków infrastruktury publicznej </t>
  </si>
  <si>
    <t>30 listopada 2023</t>
  </si>
  <si>
    <t>5 stycznia 2024</t>
  </si>
  <si>
    <t>2 lutego 2024</t>
  </si>
  <si>
    <t xml:space="preserve">JST w tym związki i stowarzyszenia JST, jednostki organizacyjne działające w imieniu JST, podmioty świadczące usługi publiczne w ramach realizacji obowiązków własnych JST,  </t>
  </si>
  <si>
    <t>3</t>
  </si>
  <si>
    <t>Nabory konkurencyjne</t>
  </si>
  <si>
    <t>11 maja 2023</t>
  </si>
  <si>
    <t>12 maja 2023</t>
  </si>
  <si>
    <t xml:space="preserve">Wsparcie EURES  </t>
  </si>
  <si>
    <t>22 maja 2023</t>
  </si>
  <si>
    <t>23 maja 2023</t>
  </si>
  <si>
    <t>Powiatowe urzędy pracy</t>
  </si>
  <si>
    <t>Projekty powiatowych urzędów pracy</t>
  </si>
  <si>
    <t xml:space="preserve">Planowane projekty dwuletnie. Przewidziano pulę około 1 500 000 EUR dla powiatu zgorzeleckiego. Ostateczna kwota jest uzależniona od podziału środków Funduszu Pracy. </t>
  </si>
  <si>
    <t>27 czerwca 2023</t>
  </si>
  <si>
    <t>Dolnośląska Wojewódzka Komenda Ochotniczych Hufców Pracy we Wrocławiu</t>
  </si>
  <si>
    <t>Działanie 7.2 Rozwój instytucji rynku pracy</t>
  </si>
  <si>
    <t>FEDS.7.2</t>
  </si>
  <si>
    <t>Obserwatorium rynku pracy</t>
  </si>
  <si>
    <t>ESO.4.2 Modernizacja instytucji i służb rynków pracy celem oceny i przewidywania zapotrzebowania na umiejętności oraz
zapewnienia terminowej i odpowiednio dopasowanej pomocy i wsparcia na rzecz dostosowania umiejętności i kwalifikacji zawodowych do potrzeb rynku pracy oraz na rzecz przepływów i mobilności na rynku pracy (EFS+) cs b</t>
  </si>
  <si>
    <t>ESO.4.2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 (EFS+) cs b</t>
  </si>
  <si>
    <t>FEDS.7.8</t>
  </si>
  <si>
    <t>1 czerwca 2023</t>
  </si>
  <si>
    <t>Dolnośląski Ośrodek Polityki Społecznej</t>
  </si>
  <si>
    <t>Rozwój usług społecznych zakresie przeciwdziałania przemocy</t>
  </si>
  <si>
    <t>ESO.4.12 Promowanie integracji społecznej osób zagrożonych ubóstwem lub wykluczeniem społecznym, w tym osób najbardziej potrzebujących i dzieci (EFS+) cs l</t>
  </si>
  <si>
    <t>25 maja 2023</t>
  </si>
  <si>
    <t>26 maja 2023</t>
  </si>
  <si>
    <t>9 czerwca 2023</t>
  </si>
  <si>
    <t>Rozwój usług społecznych na rzecz rodziny
Rozwój usług społecznych na rzecz systemu pieczy zastępczej</t>
  </si>
  <si>
    <t>15 maja 2023</t>
  </si>
  <si>
    <t>16 maja 2023</t>
  </si>
  <si>
    <t>Podnoszenie kompetencji kadr</t>
  </si>
  <si>
    <t>FEDS.10.1</t>
  </si>
  <si>
    <t>10 lipca 2023</t>
  </si>
  <si>
    <t>Utrzymanie sprawnego i skutecznego systemu zarządzania, w tym zapewnienie odpowiedniego potencjału administracyjnego instytucji Programu
Prowadzenie działań informacyjno-promocyjnych i zapewnienie widoczności polityki spójności, roli i znaczenia funduszy UE dla regionu</t>
  </si>
  <si>
    <t>Priorytet pomocy technicznej na podstawie art. 36 ust. 4 rozporządzenia w sprawie wspólnych przepisów</t>
  </si>
  <si>
    <t>Harmonogram naborów niekonkurencyjnych w ramach  Programu Fundusze Europejskie dla Dolnego Śląska 2021-2027</t>
  </si>
  <si>
    <t>13 listopada 2023</t>
  </si>
  <si>
    <t>4 grudnia 2023</t>
  </si>
  <si>
    <t>jako kryterium dopuszczające - określony poziom wskaźnika G (zgodnie z uchwałą Komitetu Monitorującego) lub budynki zabytkowe; 
jeden wnioskodawca może złożyć tylko jeden wniosek o dofinansowanie</t>
  </si>
  <si>
    <t>12 czerwca 2023</t>
  </si>
  <si>
    <t>Modernizacja i wsparcie regionalnych instytucji rynku pracy, w tym wsparcie EURES</t>
  </si>
  <si>
    <t>Projekty z zakresów wynikających z Prawa geodezyjnego i kartograficznego  będą wymagały pozytywnej opinii Głównego Geodety Kraju (GGK).</t>
  </si>
  <si>
    <t>JST (w tym związki i stowarzyszenia JST), jednostki organizacyjne działające w imieniu JST, podmioty świadczące usługi publiczne w ramach realizacji obowiązków własnych JST, organizacje pozarządowe, podmioty ekonomii społecznej</t>
  </si>
  <si>
    <t>JST (w tym związki i stowarzyszenia JST), jednostki organizacyjne działające w imieniu JST, podmioty świadczące usługi publiczne w ramach realizacji obowiązków własnych JST, organizacje pozarządowe,  wspólnoty ,spółdzielnie* mieszkaniowe i TBS</t>
  </si>
  <si>
    <t>14 września 2023</t>
  </si>
  <si>
    <t>Projekty Ochotniczych Hufców Pracy</t>
  </si>
  <si>
    <t xml:space="preserve">Projekty obejmujące tworzenie i modernizację systemów informacji przestrzennej oraz cyfryzacja państwowego zasobu geodezyjnego 
i kartograficznego (pzgik)   w celu usprawnienia procesów i ułatwienia komunikacji między podmiotami publicznymi i gospodarczymi
</t>
  </si>
  <si>
    <t>Rekultywacja, renaturalizacja, remediacja, dekontaminacja i zagospodarowanie terenów, budynków pogórniczych, pokopalnianych oraz poprzemysłowych poprzez przywracanie bioróżnorodności oraz nadanie im nowych funkcji gospodarczych i społecznych</t>
  </si>
  <si>
    <t>ESO.4.4 Wspieranie dostosowania pracowników, przedsiębiorstw i przedsiębiorców do zmian, wspieranie aktywnego i zdrowego
starzenia się oraz zdrowego i dobrze dostosowanego środowiska pracy, które uwzględnia zagrożenia dla zdrowia (EFS+) 
cs d</t>
  </si>
  <si>
    <t>ESO.4.8 Wspieranie aktywnego włączenia społecznego w celu promowania równości szans, niedyskryminacji i aktywnego
uczestnictwa, oraz zwiększanie zdolności 
do zatrudnienia, w szczególności grup 
w niekorzystnej sytuacji (EFS+) cs h</t>
  </si>
  <si>
    <t>ESO.4.8 Wspieranie aktywnego włączenia społecznego w celu promowania równości szans, niedyskryminacji i aktywnego
uczestnictwa, oraz zwiększanie zdolności 
do zatrudnienia, w szczególności grup w niekorzystnej sytuacji (EFS+) cs h</t>
  </si>
  <si>
    <t>ESO.4.1 Poprawa dostępu do zatrudnienia
i działań aktywizujących dla wszystkich osób poszukujących pracy – w szczególności
osób młodych, zwłaszcza poprzez wdrażanie gwarancji dla młodzieży – dla osób długotrwale bezrobotnych oraz grup znajdujących się 
w niekorzystnej sytuacji na rynku pracy, jak również dla osób biernych zawodowo, a także poprzez promowanie samozatrudnienia 
i ekonomii społecznej; (EFS+) cs a</t>
  </si>
  <si>
    <t>Województwo Dolnośląskie, Instytucja Zarządzająca FEDS</t>
  </si>
  <si>
    <t>Wyłącznie trasy zawarte w  „Koncepcji sieci głównych tras rowerowych województwa dolnośląskiego”;
Nabór tylko na projekty gotowe do realizacji (tj. z pozwoleniami na budowę);  
Obligatoryjna opinia IRT załączana do wniosku o dofinansowanie, potwierdzająca zgodność przebiegu trasy objętej projektem z trasą przebiegu cyklostrady 
Obligatoryjna opinia IRT załączana do wniosku o dofinansowanie, potwierdzająca zgodność projektu z Dolnośląską Polityką Rowerową - Standardami projektowymi i wykonawczymi dla infrastruktury rowerowej województwa dolnośląskiego lub wskazująca, że inwestycja będąca przedmiotem projektu zawiera rozwiązania nie w pełni zgodne ze Standardami projektowymi i wykonawczymi dla infrastruktury rowerowej województwa dolnośląskiego, jednak uzyskała pozytywną opinię IRT w tym zakresie;
Nie będą dofinansowane projekty polegające wyłącznie na oznakowaniu szlaków rowerowych.</t>
  </si>
  <si>
    <t xml:space="preserve">
Wyłącznie trasy zawarte w  „Koncepcji sieci głównych tras rowerowych województwa dolnośląskiego” przebiegające przez ten powiat;
Obligatoryjna opinia IRT załączana do wniosku o dofinansowanie, potwierdzająca zgodność przebiegu trasy objętej projektem z trasą przebiegu cyklostrady;
Obligatoryjna opinia IRT załączana do wniosku o dofinansowanie, potwierdzająca zgodność projektu z Dolnośląską Polityką Rowerową - Standardami projektowymi i wykonawczymi dla infrastruktury rowerowej województwa dolnośląskiego lub wskazująca, że inwestycja będąca przedmiotem projektu zawiera rozwiązania nie w pełni zgodne ze Standardami projektowymi i wykonawczymi dla infrastruktury rowerowej województwa dolnośląskiego, jednak uzyskała pozytywną opinię IRT w tym zakresie;
Nie będą dofinansowane projekty polegające wyłącznie na oznakowaniu szlaków rowerowych.</t>
  </si>
  <si>
    <t xml:space="preserve">Opracowanie i aktualizacja dokumentów planistycznych tj. planów ochrony, zadań ochronnych, planów zadań ochronnych –- dla obszarów chronionych – zgodnie z ustawą z 16 kwietnia 2004 r. 
o ochronie przyrody:
- parków krajobrazowych, w tym obszarów Natura 2000 pokrywających się z obszarem danego parku krajobrazowego 
- rezerwatów przyrody – jeśli nie pokrywają się z obszarami Natura 2000
- obszarów Natura 2000 – tylko aktualizacja planów ochrony parków krajobrazowych, które dotychczas uwzględniały zakres planów zadań ochronnych dla fragmentów obszarów Natura 2000. </t>
  </si>
  <si>
    <t>Czynna ochrona gatunków i siedlisk przyrodniczych, w tym m.in. 
w zakresie zachowania, ochrony i odtworzenia siedlisk i gatunków przyrodniczych, ochrony in-situ i ex-situ, reintrodukcji, eliminacji lub zminimalizowania negatywnego wpływu inwazyjnych gatunków obcych, inwestycje ograniczające antropopresję i negatywne skutki oddziaływania człowieka na tereny chronione i wspierające zrównoważony rozwój terenów chronionych, oraz wszystkie inne działania wskazane jako zakres działań ochronnych w odpowiednim planie/dokumencie dotyczącym ochrony przyrody.</t>
  </si>
  <si>
    <t>Działanie 7.1 Aktywizacja osób na rynku pracy</t>
  </si>
  <si>
    <t>14</t>
  </si>
  <si>
    <t xml:space="preserve">Jednostki rządowe i samorządowe ochrony środowiska, 
Lasy Państwowe,
 parki narodowe i krajobrazowe,
jednostki samorządu terytorialnego, w tym związki i stowarzyszenia JST,
uczelnie, jednostki naukowe, szkoły i inne placówki systemu oświaty, przedszkola i inne formy wychowania przedszkolnego,
organizacje pozarządowe,
 lokalne grupy działania, 
jednostki organizacyjne działające w imieniu jednostek samorządu terytorialnego, duże przedsiębiorstwa, MŚP. </t>
  </si>
  <si>
    <t xml:space="preserve">Jednostki rządowe i samorządowe ochrony środowiska, 
Lasy Państwowe,
 parki narodowe i krajobrazowe,
jednostki samorządu terytorialnego, w tym związki i stowarzyszenia JST,
uczelnie, jednostki naukowe, szkoły i inne placówki systemu oświaty, przedszkola i inne formy wychowania przedszkolnego,
organizacje pozarządowe,
 lokalne grupy działania, 
jednostki organizacyjne działające w imieniu jednostek samorządu terytorialnego, duże przedsiębiorstwa, MŚP.  </t>
  </si>
  <si>
    <t xml:space="preserve">Jako kryterium dopuszczające - określony poziom wskaźnika G (zgodnie z uchwałą Komitetu Monitorującego) lub projekty dotyczące budynków zabytkowych;  budynków komunalnych w których co najmniej 30% liczby mieszkań stanowią mieszkania komunalne i/lub socjalne i/lub wspomagane i chronione.
*po uzyskaniu zgody w Kontrakcie Programowym na możliwość wsparcia w FEDS spółdzielni w miastach poniżej 10 000 mieszkańców; </t>
  </si>
  <si>
    <t>Po zatwierdzeniu planowanych zmian w SZOP nabór zostanie ogłoszony w ramach działania 7.9.</t>
  </si>
  <si>
    <t>Nabór dotyczy tylko szkół  prowadzących kształcenie zawodowe.</t>
  </si>
  <si>
    <t>Nabór na projekty rozliczane z wykorzystaniem kwot ryczałtowych.</t>
  </si>
  <si>
    <t>Nabór bez  kwot ryczałtowych.</t>
  </si>
  <si>
    <t>Brak możliwość wsparcia projektów grantowych (tego rodzaju projekty będą co do zasady wspierane w ramach ZIT)</t>
  </si>
  <si>
    <t>Harmonogram naborów  w ramach Programu Fundusze Europejskie dla Dolnego Śląska 2021-2027 na kolejnych 12 miesięcy
Przyjęty Uchwałą ZWD nr 6855/VI/23 z dnia 9 maja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</si>
</sst>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"/>
    <numFmt numFmtId="166" formatCode="yyyy\-mm\-dd;@"/>
    <numFmt numFmtId="167" formatCode="#,##0.0000"/>
    <numFmt numFmtId="168" formatCode="[$-415]d\ mmmm\ yyyy;@"/>
  </numFmts>
  <fonts count="1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4"/>
      <name val="Czcionka tekstu podstawowego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8" fillId="0" borderId="10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1" xfId="1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166" fontId="8" fillId="0" borderId="15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49" fontId="8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3" fontId="8" fillId="0" borderId="15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167" fontId="7" fillId="2" borderId="12" xfId="0" applyNumberFormat="1" applyFont="1" applyFill="1" applyBorder="1" applyAlignment="1">
      <alignment horizontal="left" vertical="center" wrapText="1"/>
    </xf>
    <xf numFmtId="167" fontId="7" fillId="2" borderId="0" xfId="0" applyNumberFormat="1" applyFont="1" applyFill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3" fontId="14" fillId="0" borderId="0" xfId="0" applyNumberFormat="1" applyFont="1"/>
    <xf numFmtId="3" fontId="12" fillId="0" borderId="0" xfId="0" applyNumberFormat="1" applyFont="1"/>
    <xf numFmtId="3" fontId="12" fillId="0" borderId="0" xfId="0" applyNumberFormat="1" applyFont="1" applyAlignment="1">
      <alignment horizontal="center" vertical="center"/>
    </xf>
    <xf numFmtId="3" fontId="15" fillId="0" borderId="0" xfId="0" applyNumberFormat="1" applyFont="1"/>
    <xf numFmtId="165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0" fontId="9" fillId="0" borderId="5" xfId="0" applyFont="1" applyBorder="1"/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3" fontId="14" fillId="0" borderId="0" xfId="1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right" vertical="center" indent="2"/>
    </xf>
    <xf numFmtId="3" fontId="13" fillId="0" borderId="0" xfId="1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right" vertic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</cellXfs>
  <cellStyles count="7">
    <cellStyle name="Dziesiętny 2" xfId="4" xr:uid="{00000000-0005-0000-0000-000001000000}"/>
    <cellStyle name="Dziesiętny 3" xfId="2" xr:uid="{00000000-0005-0000-0000-000002000000}"/>
    <cellStyle name="Normalny" xfId="0" builtinId="0"/>
    <cellStyle name="Normalny 2" xfId="6" xr:uid="{00000000-0005-0000-0000-000004000000}"/>
    <cellStyle name="Walutowy [0]" xfId="1" builtinId="7"/>
    <cellStyle name="Walutowy 2" xfId="5" xr:uid="{00000000-0005-0000-0000-000006000000}"/>
    <cellStyle name="Walutowy 3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1469571</xdr:colOff>
      <xdr:row>1</xdr:row>
      <xdr:rowOff>176894</xdr:rowOff>
    </xdr:from>
    <xdr:to>
      <xdr:col>9</xdr:col>
      <xdr:colOff>1550908</xdr:colOff>
      <xdr:row>6</xdr:row>
      <xdr:rowOff>168720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0BC9D4B-D767-8E59-5C96-2197F110B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0714" y="408215"/>
          <a:ext cx="11583404" cy="1152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1366044</xdr:colOff>
      <xdr:row>1</xdr:row>
      <xdr:rowOff>186531</xdr:rowOff>
    </xdr:from>
    <xdr:to>
      <xdr:col>9</xdr:col>
      <xdr:colOff>3450685</xdr:colOff>
      <xdr:row>7</xdr:row>
      <xdr:rowOff>11115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6AE2E9E-93FF-46E7-840D-105E0FE50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0044" y="408781"/>
          <a:ext cx="11579839" cy="1154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30FA-68F7-4E00-A867-68E11F58D3B5}">
  <sheetPr>
    <pageSetUpPr fitToPage="1"/>
  </sheetPr>
  <dimension ref="A1:M72"/>
  <sheetViews>
    <sheetView tabSelected="1" zoomScale="60" zoomScaleNormal="60" zoomScalePageLayoutView="80" workbookViewId="0">
      <pane ySplit="1" topLeftCell="A2" activePane="bottomLeft" state="frozen"/>
      <selection pane="bottomLeft" activeCell="A9" sqref="A9:M9"/>
    </sheetView>
  </sheetViews>
  <sheetFormatPr defaultColWidth="9" defaultRowHeight="18"/>
  <cols>
    <col min="1" max="1" width="6.625" style="60" customWidth="1"/>
    <col min="2" max="2" width="15.625" style="23" customWidth="1"/>
    <col min="3" max="3" width="19.875" style="61" customWidth="1"/>
    <col min="4" max="4" width="19.25" style="62" customWidth="1"/>
    <col min="5" max="5" width="20.5" style="63" customWidth="1"/>
    <col min="6" max="6" width="41" style="63" customWidth="1"/>
    <col min="7" max="7" width="61.75" style="62" customWidth="1"/>
    <col min="8" max="8" width="23.625" style="68" customWidth="1"/>
    <col min="9" max="9" width="24.5" style="69" customWidth="1"/>
    <col min="10" max="10" width="42" style="65" customWidth="1"/>
    <col min="11" max="11" width="23.625" style="65" customWidth="1"/>
    <col min="12" max="12" width="23.625" style="66" customWidth="1"/>
    <col min="13" max="13" width="48.75" style="67" customWidth="1"/>
    <col min="14" max="14" width="10.75" style="57" bestFit="1" customWidth="1"/>
    <col min="15" max="15" width="18" style="57" customWidth="1"/>
    <col min="16" max="19" width="12.125" style="57" bestFit="1" customWidth="1"/>
    <col min="20" max="20" width="13.75" style="57" bestFit="1" customWidth="1"/>
    <col min="21" max="16384" width="9" style="57"/>
  </cols>
  <sheetData>
    <row r="1" spans="1:13" s="6" customFormat="1">
      <c r="A1" s="1"/>
      <c r="B1" s="85"/>
      <c r="C1" s="85"/>
      <c r="D1" s="85"/>
      <c r="E1" s="85"/>
      <c r="F1" s="2"/>
      <c r="G1" s="2"/>
      <c r="H1" s="22"/>
      <c r="I1" s="3"/>
      <c r="J1" s="4"/>
      <c r="K1" s="4"/>
      <c r="L1" s="5" t="s">
        <v>7</v>
      </c>
      <c r="M1" s="55">
        <v>4.59</v>
      </c>
    </row>
    <row r="2" spans="1:13" s="6" customFormat="1">
      <c r="A2" s="7"/>
      <c r="B2" s="23"/>
      <c r="C2" s="8"/>
      <c r="D2" s="8"/>
      <c r="E2" s="8"/>
      <c r="F2" s="9"/>
      <c r="G2" s="9"/>
      <c r="H2" s="24"/>
      <c r="I2" s="10"/>
      <c r="J2" s="11"/>
      <c r="K2" s="11"/>
      <c r="L2" s="9"/>
      <c r="M2" s="12"/>
    </row>
    <row r="3" spans="1:13" s="6" customFormat="1">
      <c r="A3" s="7"/>
      <c r="B3" s="23"/>
      <c r="C3" s="8"/>
      <c r="D3" s="8"/>
      <c r="E3" s="8"/>
      <c r="F3" s="9"/>
      <c r="G3" s="9"/>
      <c r="H3" s="24"/>
      <c r="I3" s="10"/>
      <c r="J3" s="11"/>
      <c r="K3" s="11"/>
      <c r="L3" s="9"/>
      <c r="M3" s="12"/>
    </row>
    <row r="4" spans="1:13" s="6" customFormat="1">
      <c r="A4" s="7"/>
      <c r="B4" s="23"/>
      <c r="C4" s="8"/>
      <c r="D4" s="8"/>
      <c r="E4" s="8"/>
      <c r="F4" s="9"/>
      <c r="G4" s="9"/>
      <c r="H4" s="24"/>
      <c r="I4" s="10"/>
      <c r="J4" s="11"/>
      <c r="K4" s="11"/>
      <c r="L4" s="9"/>
      <c r="M4" s="12"/>
    </row>
    <row r="5" spans="1:13" s="6" customFormat="1">
      <c r="A5" s="7"/>
      <c r="B5" s="23"/>
      <c r="C5" s="8"/>
      <c r="D5" s="8"/>
      <c r="E5" s="8"/>
      <c r="F5" s="9"/>
      <c r="G5" s="9"/>
      <c r="H5" s="24"/>
      <c r="I5" s="10"/>
      <c r="J5" s="11"/>
      <c r="K5" s="11"/>
      <c r="L5" s="9"/>
      <c r="M5" s="12"/>
    </row>
    <row r="6" spans="1:13" s="6" customFormat="1">
      <c r="A6" s="7"/>
      <c r="B6" s="23"/>
      <c r="C6" s="8"/>
      <c r="D6" s="8"/>
      <c r="E6" s="8"/>
      <c r="F6" s="9"/>
      <c r="G6" s="9"/>
      <c r="H6" s="24"/>
      <c r="I6" s="10"/>
      <c r="J6" s="11"/>
      <c r="K6" s="11"/>
      <c r="L6" s="9"/>
      <c r="M6" s="12"/>
    </row>
    <row r="7" spans="1:13" s="6" customFormat="1">
      <c r="A7" s="7"/>
      <c r="B7" s="23"/>
      <c r="C7" s="8"/>
      <c r="D7" s="8"/>
      <c r="E7" s="8"/>
      <c r="F7" s="9"/>
      <c r="G7" s="9"/>
      <c r="H7" s="24"/>
      <c r="I7" s="10"/>
      <c r="J7" s="11"/>
      <c r="K7" s="11"/>
      <c r="L7" s="9"/>
      <c r="M7" s="12"/>
    </row>
    <row r="8" spans="1:13" s="6" customFormat="1">
      <c r="A8" s="7"/>
      <c r="B8" s="23"/>
      <c r="C8" s="8"/>
      <c r="D8" s="8"/>
      <c r="E8" s="8"/>
      <c r="F8" s="9"/>
      <c r="G8" s="9"/>
      <c r="H8" s="24"/>
      <c r="I8" s="10"/>
      <c r="J8" s="11"/>
      <c r="K8" s="11"/>
      <c r="L8" s="9"/>
      <c r="M8" s="12"/>
    </row>
    <row r="9" spans="1:13" s="6" customFormat="1" ht="40.5" customHeight="1">
      <c r="A9" s="89" t="s">
        <v>271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1:13" s="6" customFormat="1">
      <c r="A10" s="7"/>
      <c r="B10" s="23"/>
      <c r="C10" s="8"/>
      <c r="D10" s="8"/>
      <c r="E10" s="8"/>
      <c r="F10" s="9"/>
      <c r="G10" s="9"/>
      <c r="H10" s="24"/>
      <c r="I10" s="10"/>
      <c r="J10" s="11"/>
      <c r="K10" s="11"/>
      <c r="L10" s="9"/>
      <c r="M10" s="12"/>
    </row>
    <row r="11" spans="1:13" ht="15.75">
      <c r="A11" s="86" t="s">
        <v>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8"/>
    </row>
    <row r="12" spans="1:13" s="58" customFormat="1" ht="30" customHeight="1">
      <c r="A12" s="82" t="s">
        <v>207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4"/>
    </row>
    <row r="13" spans="1:13" s="41" customFormat="1" ht="94.5" customHeight="1">
      <c r="A13" s="25" t="s">
        <v>0</v>
      </c>
      <c r="B13" s="14" t="s">
        <v>14</v>
      </c>
      <c r="C13" s="15" t="s">
        <v>1</v>
      </c>
      <c r="D13" s="26" t="s">
        <v>11</v>
      </c>
      <c r="E13" s="26" t="s">
        <v>10</v>
      </c>
      <c r="F13" s="26" t="s">
        <v>12</v>
      </c>
      <c r="G13" s="26" t="s">
        <v>13</v>
      </c>
      <c r="H13" s="27" t="s">
        <v>2</v>
      </c>
      <c r="I13" s="28" t="s">
        <v>8</v>
      </c>
      <c r="J13" s="26" t="s">
        <v>3</v>
      </c>
      <c r="K13" s="26" t="s">
        <v>4</v>
      </c>
      <c r="L13" s="26" t="s">
        <v>5</v>
      </c>
      <c r="M13" s="29" t="s">
        <v>6</v>
      </c>
    </row>
    <row r="14" spans="1:13" s="41" customFormat="1" ht="20.100000000000001" customHeight="1">
      <c r="A14" s="82" t="s">
        <v>39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</row>
    <row r="15" spans="1:13" s="41" customFormat="1" ht="20.100000000000001" customHeight="1">
      <c r="A15" s="82" t="s">
        <v>40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1:13" s="41" customFormat="1" ht="115.5" customHeight="1">
      <c r="A16" s="30">
        <v>1</v>
      </c>
      <c r="B16" s="30" t="s">
        <v>43</v>
      </c>
      <c r="C16" s="31" t="s">
        <v>68</v>
      </c>
      <c r="D16" s="32" t="s">
        <v>69</v>
      </c>
      <c r="E16" s="32" t="s">
        <v>82</v>
      </c>
      <c r="F16" s="33" t="s">
        <v>91</v>
      </c>
      <c r="G16" s="33" t="s">
        <v>38</v>
      </c>
      <c r="H16" s="33">
        <f>I16*$M$1</f>
        <v>94994433.450000003</v>
      </c>
      <c r="I16" s="33">
        <v>20695955</v>
      </c>
      <c r="J16" s="33" t="s">
        <v>26</v>
      </c>
      <c r="K16" s="33" t="s">
        <v>18</v>
      </c>
      <c r="L16" s="33" t="s">
        <v>15</v>
      </c>
      <c r="M16" s="33" t="s">
        <v>34</v>
      </c>
    </row>
    <row r="17" spans="1:13" s="41" customFormat="1" ht="20.100000000000001" customHeight="1">
      <c r="A17" s="82" t="s">
        <v>41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4"/>
    </row>
    <row r="18" spans="1:13" s="41" customFormat="1" ht="69" customHeight="1">
      <c r="A18" s="48">
        <v>2</v>
      </c>
      <c r="B18" s="20" t="s">
        <v>44</v>
      </c>
      <c r="C18" s="21" t="s">
        <v>70</v>
      </c>
      <c r="D18" s="38" t="s">
        <v>69</v>
      </c>
      <c r="E18" s="38" t="s">
        <v>71</v>
      </c>
      <c r="F18" s="17" t="s">
        <v>92</v>
      </c>
      <c r="G18" s="17" t="s">
        <v>83</v>
      </c>
      <c r="H18" s="17">
        <f>I18*$M$1</f>
        <v>222082605.90000001</v>
      </c>
      <c r="I18" s="17">
        <v>48384010</v>
      </c>
      <c r="J18" s="17" t="s">
        <v>26</v>
      </c>
      <c r="K18" s="17" t="s">
        <v>19</v>
      </c>
      <c r="L18" s="17" t="s">
        <v>16</v>
      </c>
      <c r="M18" s="17"/>
    </row>
    <row r="19" spans="1:13" s="41" customFormat="1" ht="74.25" customHeight="1">
      <c r="A19" s="48">
        <v>3</v>
      </c>
      <c r="B19" s="20" t="s">
        <v>44</v>
      </c>
      <c r="C19" s="21" t="s">
        <v>70</v>
      </c>
      <c r="D19" s="38" t="s">
        <v>69</v>
      </c>
      <c r="E19" s="38" t="s">
        <v>72</v>
      </c>
      <c r="F19" s="17" t="s">
        <v>92</v>
      </c>
      <c r="G19" s="17" t="s">
        <v>83</v>
      </c>
      <c r="H19" s="17">
        <f>I19*$M$1</f>
        <v>45900000</v>
      </c>
      <c r="I19" s="17">
        <v>10000000</v>
      </c>
      <c r="J19" s="17" t="s">
        <v>26</v>
      </c>
      <c r="K19" s="17" t="s">
        <v>19</v>
      </c>
      <c r="L19" s="17" t="s">
        <v>17</v>
      </c>
      <c r="M19" s="17"/>
    </row>
    <row r="20" spans="1:13" s="41" customFormat="1" ht="20.100000000000001" customHeight="1">
      <c r="A20" s="82" t="s">
        <v>42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4"/>
    </row>
    <row r="21" spans="1:13" s="41" customFormat="1" ht="115.5" customHeight="1">
      <c r="A21" s="48">
        <v>4</v>
      </c>
      <c r="B21" s="20" t="s">
        <v>45</v>
      </c>
      <c r="C21" s="21" t="s">
        <v>79</v>
      </c>
      <c r="D21" s="38" t="s">
        <v>65</v>
      </c>
      <c r="E21" s="38" t="s">
        <v>64</v>
      </c>
      <c r="F21" s="17" t="s">
        <v>94</v>
      </c>
      <c r="G21" s="17" t="s">
        <v>250</v>
      </c>
      <c r="H21" s="17">
        <f>I21*$M$1</f>
        <v>79037101.079999998</v>
      </c>
      <c r="I21" s="17">
        <v>17219412</v>
      </c>
      <c r="J21" s="17" t="s">
        <v>27</v>
      </c>
      <c r="K21" s="17" t="s">
        <v>18</v>
      </c>
      <c r="L21" s="17" t="s">
        <v>15</v>
      </c>
      <c r="M21" s="17" t="s">
        <v>245</v>
      </c>
    </row>
    <row r="22" spans="1:13" s="41" customFormat="1" ht="20.100000000000001" customHeight="1">
      <c r="A22" s="82" t="s">
        <v>47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4"/>
    </row>
    <row r="23" spans="1:13" s="41" customFormat="1" ht="20.100000000000001" customHeight="1">
      <c r="A23" s="82" t="s">
        <v>48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4"/>
    </row>
    <row r="24" spans="1:13" s="41" customFormat="1" ht="112.5" customHeight="1">
      <c r="A24" s="20">
        <v>5</v>
      </c>
      <c r="B24" s="20" t="s">
        <v>49</v>
      </c>
      <c r="C24" s="21" t="s">
        <v>73</v>
      </c>
      <c r="D24" s="38" t="s">
        <v>74</v>
      </c>
      <c r="E24" s="38" t="s">
        <v>75</v>
      </c>
      <c r="F24" s="17" t="s">
        <v>246</v>
      </c>
      <c r="G24" s="17" t="s">
        <v>36</v>
      </c>
      <c r="H24" s="17">
        <f>I24*$M$1</f>
        <v>66919299.119999997</v>
      </c>
      <c r="I24" s="17">
        <v>14579368</v>
      </c>
      <c r="J24" s="17" t="s">
        <v>28</v>
      </c>
      <c r="K24" s="17" t="s">
        <v>18</v>
      </c>
      <c r="L24" s="17" t="s">
        <v>62</v>
      </c>
      <c r="M24" s="39" t="s">
        <v>242</v>
      </c>
    </row>
    <row r="25" spans="1:13" s="41" customFormat="1" ht="118.5" customHeight="1">
      <c r="A25" s="30">
        <v>6</v>
      </c>
      <c r="B25" s="25" t="s">
        <v>49</v>
      </c>
      <c r="C25" s="42" t="s">
        <v>76</v>
      </c>
      <c r="D25" s="43" t="s">
        <v>77</v>
      </c>
      <c r="E25" s="43" t="s">
        <v>78</v>
      </c>
      <c r="F25" s="17" t="s">
        <v>246</v>
      </c>
      <c r="G25" s="16" t="s">
        <v>36</v>
      </c>
      <c r="H25" s="16">
        <f>I25*$M$1</f>
        <v>18360000</v>
      </c>
      <c r="I25" s="16">
        <v>4000000</v>
      </c>
      <c r="J25" s="16" t="s">
        <v>28</v>
      </c>
      <c r="K25" s="16" t="s">
        <v>18</v>
      </c>
      <c r="L25" s="16" t="s">
        <v>17</v>
      </c>
      <c r="M25" s="46" t="s">
        <v>242</v>
      </c>
    </row>
    <row r="26" spans="1:13" s="41" customFormat="1" ht="20.100000000000001" customHeight="1">
      <c r="A26" s="82" t="s">
        <v>51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4"/>
    </row>
    <row r="27" spans="1:13" s="41" customFormat="1" ht="207.75" customHeight="1">
      <c r="A27" s="34">
        <v>7</v>
      </c>
      <c r="B27" s="30" t="s">
        <v>50</v>
      </c>
      <c r="C27" s="31" t="s">
        <v>73</v>
      </c>
      <c r="D27" s="32" t="s">
        <v>240</v>
      </c>
      <c r="E27" s="32" t="s">
        <v>241</v>
      </c>
      <c r="F27" s="33" t="s">
        <v>247</v>
      </c>
      <c r="G27" s="33" t="s">
        <v>37</v>
      </c>
      <c r="H27" s="33">
        <f>I27*$M$1</f>
        <v>81084626.640000001</v>
      </c>
      <c r="I27" s="33">
        <v>17665496</v>
      </c>
      <c r="J27" s="33" t="s">
        <v>28</v>
      </c>
      <c r="K27" s="33" t="s">
        <v>19</v>
      </c>
      <c r="L27" s="33" t="s">
        <v>15</v>
      </c>
      <c r="M27" s="47" t="s">
        <v>265</v>
      </c>
    </row>
    <row r="28" spans="1:13" s="41" customFormat="1" ht="20.100000000000001" customHeight="1">
      <c r="A28" s="82" t="s">
        <v>54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4"/>
    </row>
    <row r="29" spans="1:13" s="41" customFormat="1" ht="199.5" customHeight="1">
      <c r="A29" s="19" t="s">
        <v>21</v>
      </c>
      <c r="B29" s="35" t="s">
        <v>55</v>
      </c>
      <c r="C29" s="19" t="s">
        <v>79</v>
      </c>
      <c r="D29" s="19" t="s">
        <v>65</v>
      </c>
      <c r="E29" s="19" t="s">
        <v>66</v>
      </c>
      <c r="F29" s="37" t="s">
        <v>35</v>
      </c>
      <c r="G29" s="45" t="s">
        <v>259</v>
      </c>
      <c r="H29" s="37">
        <f t="shared" ref="H29:H30" si="0">I29*$M$1</f>
        <v>56700921.780000001</v>
      </c>
      <c r="I29" s="37">
        <v>12353142</v>
      </c>
      <c r="J29" s="37" t="s">
        <v>29</v>
      </c>
      <c r="K29" s="37" t="s">
        <v>18</v>
      </c>
      <c r="L29" s="37" t="s">
        <v>15</v>
      </c>
      <c r="M29" s="45"/>
    </row>
    <row r="30" spans="1:13" s="41" customFormat="1" ht="241.5" customHeight="1">
      <c r="A30" s="19" t="s">
        <v>22</v>
      </c>
      <c r="B30" s="20" t="s">
        <v>55</v>
      </c>
      <c r="C30" s="21" t="s">
        <v>63</v>
      </c>
      <c r="D30" s="21" t="s">
        <v>67</v>
      </c>
      <c r="E30" s="21" t="s">
        <v>80</v>
      </c>
      <c r="F30" s="17" t="s">
        <v>263</v>
      </c>
      <c r="G30" s="17" t="s">
        <v>260</v>
      </c>
      <c r="H30" s="17">
        <f t="shared" si="0"/>
        <v>137700000</v>
      </c>
      <c r="I30" s="17">
        <v>30000000</v>
      </c>
      <c r="J30" s="17" t="s">
        <v>29</v>
      </c>
      <c r="K30" s="17" t="s">
        <v>18</v>
      </c>
      <c r="L30" s="17" t="s">
        <v>16</v>
      </c>
      <c r="M30" s="40"/>
    </row>
    <row r="31" spans="1:13" s="59" customFormat="1" ht="224.25" customHeight="1">
      <c r="A31" s="31" t="s">
        <v>23</v>
      </c>
      <c r="B31" s="25" t="s">
        <v>55</v>
      </c>
      <c r="C31" s="42" t="s">
        <v>63</v>
      </c>
      <c r="D31" s="42" t="s">
        <v>67</v>
      </c>
      <c r="E31" s="42" t="s">
        <v>80</v>
      </c>
      <c r="F31" s="17" t="s">
        <v>264</v>
      </c>
      <c r="G31" s="16" t="s">
        <v>260</v>
      </c>
      <c r="H31" s="16">
        <f>I31*$M$1</f>
        <v>22950000</v>
      </c>
      <c r="I31" s="16">
        <v>5000000</v>
      </c>
      <c r="J31" s="16" t="s">
        <v>29</v>
      </c>
      <c r="K31" s="16" t="s">
        <v>18</v>
      </c>
      <c r="L31" s="16" t="s">
        <v>17</v>
      </c>
      <c r="M31" s="44"/>
    </row>
    <row r="32" spans="1:13" ht="20.100000000000001" customHeight="1">
      <c r="A32" s="82" t="s">
        <v>56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4"/>
    </row>
    <row r="33" spans="1:13" ht="352.5" customHeight="1">
      <c r="A33" s="19" t="s">
        <v>24</v>
      </c>
      <c r="B33" s="35" t="s">
        <v>57</v>
      </c>
      <c r="C33" s="19" t="s">
        <v>76</v>
      </c>
      <c r="D33" s="36" t="s">
        <v>77</v>
      </c>
      <c r="E33" s="36" t="s">
        <v>81</v>
      </c>
      <c r="F33" s="37" t="s">
        <v>93</v>
      </c>
      <c r="G33" s="37" t="s">
        <v>84</v>
      </c>
      <c r="H33" s="37">
        <f>I33*$M$1</f>
        <v>45900000</v>
      </c>
      <c r="I33" s="37">
        <v>10000000</v>
      </c>
      <c r="J33" s="37" t="s">
        <v>30</v>
      </c>
      <c r="K33" s="37" t="s">
        <v>18</v>
      </c>
      <c r="L33" s="37" t="s">
        <v>16</v>
      </c>
      <c r="M33" s="45" t="s">
        <v>257</v>
      </c>
    </row>
    <row r="34" spans="1:13" ht="339" customHeight="1">
      <c r="A34" s="42" t="s">
        <v>25</v>
      </c>
      <c r="B34" s="25" t="s">
        <v>57</v>
      </c>
      <c r="C34" s="42" t="s">
        <v>76</v>
      </c>
      <c r="D34" s="43" t="s">
        <v>77</v>
      </c>
      <c r="E34" s="43" t="s">
        <v>81</v>
      </c>
      <c r="F34" s="16" t="s">
        <v>93</v>
      </c>
      <c r="G34" s="16" t="s">
        <v>84</v>
      </c>
      <c r="H34" s="16">
        <f>I34*$M$1</f>
        <v>27540000</v>
      </c>
      <c r="I34" s="16">
        <v>6000000</v>
      </c>
      <c r="J34" s="16" t="s">
        <v>30</v>
      </c>
      <c r="K34" s="16" t="s">
        <v>18</v>
      </c>
      <c r="L34" s="16" t="s">
        <v>20</v>
      </c>
      <c r="M34" s="44" t="s">
        <v>258</v>
      </c>
    </row>
    <row r="35" spans="1:13" ht="20.100000000000001" customHeight="1">
      <c r="A35" s="82" t="s">
        <v>95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4"/>
    </row>
    <row r="36" spans="1:13" ht="20.100000000000001" customHeight="1">
      <c r="A36" s="82" t="s">
        <v>261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4"/>
    </row>
    <row r="37" spans="1:13" ht="220.5" customHeight="1">
      <c r="A37" s="20">
        <v>13</v>
      </c>
      <c r="B37" s="20" t="s">
        <v>96</v>
      </c>
      <c r="C37" s="21" t="s">
        <v>97</v>
      </c>
      <c r="D37" s="50" t="s">
        <v>98</v>
      </c>
      <c r="E37" s="21" t="s">
        <v>99</v>
      </c>
      <c r="F37" s="51" t="s">
        <v>100</v>
      </c>
      <c r="G37" s="17" t="s">
        <v>101</v>
      </c>
      <c r="H37" s="17">
        <f>I37*$M$1</f>
        <v>52124829.479999997</v>
      </c>
      <c r="I37" s="17">
        <v>11356172</v>
      </c>
      <c r="J37" s="17" t="s">
        <v>255</v>
      </c>
      <c r="K37" s="17" t="s">
        <v>103</v>
      </c>
      <c r="L37" s="17" t="s">
        <v>15</v>
      </c>
      <c r="M37" s="20" t="s">
        <v>266</v>
      </c>
    </row>
    <row r="38" spans="1:13" ht="20.100000000000001" customHeight="1">
      <c r="A38" s="92" t="s">
        <v>104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</row>
    <row r="39" spans="1:13" ht="213.75" customHeight="1">
      <c r="A39" s="21" t="s">
        <v>262</v>
      </c>
      <c r="B39" s="20" t="s">
        <v>105</v>
      </c>
      <c r="C39" s="21" t="s">
        <v>106</v>
      </c>
      <c r="D39" s="20" t="s">
        <v>107</v>
      </c>
      <c r="E39" s="21" t="s">
        <v>108</v>
      </c>
      <c r="F39" s="51" t="s">
        <v>109</v>
      </c>
      <c r="G39" s="21" t="s">
        <v>110</v>
      </c>
      <c r="H39" s="17">
        <f>I39*$M$1</f>
        <v>122411820.78</v>
      </c>
      <c r="I39" s="17">
        <v>26669242</v>
      </c>
      <c r="J39" s="17" t="s">
        <v>252</v>
      </c>
      <c r="K39" s="17" t="s">
        <v>103</v>
      </c>
      <c r="L39" s="17" t="s">
        <v>15</v>
      </c>
      <c r="M39" s="17" t="s">
        <v>111</v>
      </c>
    </row>
    <row r="40" spans="1:13" ht="206.25" customHeight="1">
      <c r="A40" s="48">
        <v>15</v>
      </c>
      <c r="B40" s="20" t="s">
        <v>105</v>
      </c>
      <c r="C40" s="21" t="s">
        <v>107</v>
      </c>
      <c r="D40" s="20" t="s">
        <v>112</v>
      </c>
      <c r="E40" s="21" t="s">
        <v>113</v>
      </c>
      <c r="F40" s="51" t="s">
        <v>109</v>
      </c>
      <c r="G40" s="21" t="s">
        <v>114</v>
      </c>
      <c r="H40" s="17">
        <f>I40*$M$1</f>
        <v>10327500</v>
      </c>
      <c r="I40" s="17">
        <v>2250000</v>
      </c>
      <c r="J40" s="17" t="s">
        <v>252</v>
      </c>
      <c r="K40" s="17" t="s">
        <v>103</v>
      </c>
      <c r="L40" s="17" t="s">
        <v>15</v>
      </c>
      <c r="M40" s="17" t="s">
        <v>115</v>
      </c>
    </row>
    <row r="41" spans="1:13" ht="20.100000000000001" customHeight="1">
      <c r="A41" s="92" t="s">
        <v>116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</row>
    <row r="42" spans="1:13" ht="111" customHeight="1">
      <c r="A42" s="48">
        <v>16</v>
      </c>
      <c r="B42" s="20" t="s">
        <v>117</v>
      </c>
      <c r="C42" s="21" t="s">
        <v>79</v>
      </c>
      <c r="D42" s="21" t="s">
        <v>118</v>
      </c>
      <c r="E42" s="21" t="s">
        <v>119</v>
      </c>
      <c r="F42" s="21" t="s">
        <v>120</v>
      </c>
      <c r="G42" s="21" t="s">
        <v>121</v>
      </c>
      <c r="H42" s="17">
        <f>I42*$M$1</f>
        <v>33048000</v>
      </c>
      <c r="I42" s="17">
        <v>7200000</v>
      </c>
      <c r="J42" s="17" t="s">
        <v>253</v>
      </c>
      <c r="K42" s="17" t="s">
        <v>103</v>
      </c>
      <c r="L42" s="17" t="s">
        <v>15</v>
      </c>
      <c r="M42" s="18"/>
    </row>
    <row r="43" spans="1:13" ht="223.5" customHeight="1">
      <c r="A43" s="48">
        <v>17</v>
      </c>
      <c r="B43" s="21" t="s">
        <v>117</v>
      </c>
      <c r="C43" s="20" t="s">
        <v>122</v>
      </c>
      <c r="D43" s="21" t="s">
        <v>123</v>
      </c>
      <c r="E43" s="21" t="s">
        <v>124</v>
      </c>
      <c r="F43" s="21" t="s">
        <v>125</v>
      </c>
      <c r="G43" s="21" t="s">
        <v>126</v>
      </c>
      <c r="H43" s="17">
        <f>I43*$M$1</f>
        <v>34425000</v>
      </c>
      <c r="I43" s="17">
        <v>7500000</v>
      </c>
      <c r="J43" s="17" t="s">
        <v>254</v>
      </c>
      <c r="K43" s="17" t="s">
        <v>103</v>
      </c>
      <c r="L43" s="17" t="s">
        <v>15</v>
      </c>
      <c r="M43" s="18"/>
    </row>
    <row r="44" spans="1:13" ht="20.100000000000001" customHeight="1">
      <c r="A44" s="92" t="s">
        <v>127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</row>
    <row r="45" spans="1:13" ht="234" customHeight="1">
      <c r="A45" s="20">
        <v>18</v>
      </c>
      <c r="B45" s="20" t="s">
        <v>128</v>
      </c>
      <c r="C45" s="21" t="s">
        <v>129</v>
      </c>
      <c r="D45" s="20" t="s">
        <v>130</v>
      </c>
      <c r="E45" s="21" t="s">
        <v>131</v>
      </c>
      <c r="F45" s="21" t="s">
        <v>132</v>
      </c>
      <c r="G45" s="20" t="s">
        <v>133</v>
      </c>
      <c r="H45" s="17">
        <f>I45*$M$1</f>
        <v>161109000</v>
      </c>
      <c r="I45" s="17">
        <v>35100000</v>
      </c>
      <c r="J45" s="17" t="s">
        <v>134</v>
      </c>
      <c r="K45" s="17" t="s">
        <v>103</v>
      </c>
      <c r="L45" s="17" t="s">
        <v>15</v>
      </c>
      <c r="M45" s="49"/>
    </row>
    <row r="46" spans="1:13" ht="20.100000000000001" customHeight="1">
      <c r="A46" s="92" t="s">
        <v>136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</row>
    <row r="47" spans="1:13" ht="20.100000000000001" customHeight="1">
      <c r="A47" s="92" t="s">
        <v>137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</row>
    <row r="48" spans="1:13" ht="220.5" customHeight="1">
      <c r="A48" s="20">
        <v>19</v>
      </c>
      <c r="B48" s="20" t="s">
        <v>138</v>
      </c>
      <c r="C48" s="21" t="s">
        <v>144</v>
      </c>
      <c r="D48" s="51" t="s">
        <v>118</v>
      </c>
      <c r="E48" s="51" t="s">
        <v>139</v>
      </c>
      <c r="F48" s="51" t="s">
        <v>140</v>
      </c>
      <c r="G48" s="20" t="s">
        <v>141</v>
      </c>
      <c r="H48" s="17">
        <f>I48*$M$1</f>
        <v>9180000</v>
      </c>
      <c r="I48" s="17">
        <v>2000000</v>
      </c>
      <c r="J48" s="17" t="s">
        <v>142</v>
      </c>
      <c r="K48" s="17" t="s">
        <v>143</v>
      </c>
      <c r="L48" s="21" t="s">
        <v>17</v>
      </c>
      <c r="M48" s="21"/>
    </row>
    <row r="49" spans="1:13" ht="231" customHeight="1">
      <c r="A49" s="20">
        <v>20</v>
      </c>
      <c r="B49" s="20" t="s">
        <v>138</v>
      </c>
      <c r="C49" s="21" t="s">
        <v>144</v>
      </c>
      <c r="D49" s="51" t="s">
        <v>118</v>
      </c>
      <c r="E49" s="51" t="s">
        <v>139</v>
      </c>
      <c r="F49" s="51" t="s">
        <v>140</v>
      </c>
      <c r="G49" s="20" t="s">
        <v>141</v>
      </c>
      <c r="H49" s="17">
        <f>I49*$M$1</f>
        <v>55067377.5</v>
      </c>
      <c r="I49" s="17">
        <v>11997250</v>
      </c>
      <c r="J49" s="17" t="s">
        <v>142</v>
      </c>
      <c r="K49" s="17" t="s">
        <v>143</v>
      </c>
      <c r="L49" s="21" t="s">
        <v>16</v>
      </c>
      <c r="M49" s="21"/>
    </row>
    <row r="50" spans="1:13" ht="228" customHeight="1">
      <c r="A50" s="20">
        <v>21</v>
      </c>
      <c r="B50" s="20" t="s">
        <v>138</v>
      </c>
      <c r="C50" s="21" t="s">
        <v>145</v>
      </c>
      <c r="D50" s="51" t="s">
        <v>146</v>
      </c>
      <c r="E50" s="51" t="s">
        <v>129</v>
      </c>
      <c r="F50" s="51" t="s">
        <v>140</v>
      </c>
      <c r="G50" s="17" t="s">
        <v>147</v>
      </c>
      <c r="H50" s="17">
        <f>I50*$M$1</f>
        <v>21337537.59</v>
      </c>
      <c r="I50" s="17">
        <v>4648701</v>
      </c>
      <c r="J50" s="17" t="s">
        <v>142</v>
      </c>
      <c r="K50" s="17" t="s">
        <v>143</v>
      </c>
      <c r="L50" s="17" t="s">
        <v>15</v>
      </c>
      <c r="M50" s="18"/>
    </row>
    <row r="51" spans="1:13" ht="20.100000000000001" customHeight="1">
      <c r="A51" s="92" t="s">
        <v>148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</row>
    <row r="52" spans="1:13" ht="188.25" customHeight="1">
      <c r="A52" s="20">
        <v>22</v>
      </c>
      <c r="B52" s="20" t="s">
        <v>149</v>
      </c>
      <c r="C52" s="51" t="s">
        <v>150</v>
      </c>
      <c r="D52" s="51" t="s">
        <v>151</v>
      </c>
      <c r="E52" s="51" t="s">
        <v>152</v>
      </c>
      <c r="F52" s="51" t="s">
        <v>153</v>
      </c>
      <c r="G52" s="20" t="s">
        <v>154</v>
      </c>
      <c r="H52" s="17">
        <f>I52*$M$1</f>
        <v>69532537.590000004</v>
      </c>
      <c r="I52" s="17">
        <v>15148701</v>
      </c>
      <c r="J52" s="17" t="s">
        <v>155</v>
      </c>
      <c r="K52" s="17" t="s">
        <v>103</v>
      </c>
      <c r="L52" s="17" t="s">
        <v>15</v>
      </c>
      <c r="M52" s="17" t="s">
        <v>156</v>
      </c>
    </row>
    <row r="53" spans="1:13" ht="20.100000000000001" customHeight="1">
      <c r="A53" s="82" t="s">
        <v>157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4"/>
    </row>
    <row r="54" spans="1:13" ht="20.100000000000001" customHeight="1">
      <c r="A54" s="82" t="s">
        <v>158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4"/>
    </row>
    <row r="55" spans="1:13" ht="207.75" customHeight="1">
      <c r="A55" s="17">
        <v>23</v>
      </c>
      <c r="B55" s="17" t="s">
        <v>159</v>
      </c>
      <c r="C55" s="17" t="s">
        <v>160</v>
      </c>
      <c r="D55" s="17" t="s">
        <v>66</v>
      </c>
      <c r="E55" s="17" t="s">
        <v>106</v>
      </c>
      <c r="F55" s="51" t="s">
        <v>161</v>
      </c>
      <c r="G55" s="17" t="s">
        <v>162</v>
      </c>
      <c r="H55" s="17">
        <f>I55*$M$1</f>
        <v>27540000</v>
      </c>
      <c r="I55" s="17">
        <v>6000000</v>
      </c>
      <c r="J55" s="17" t="s">
        <v>163</v>
      </c>
      <c r="K55" s="17" t="s">
        <v>103</v>
      </c>
      <c r="L55" s="17" t="s">
        <v>164</v>
      </c>
      <c r="M55" s="17"/>
    </row>
    <row r="56" spans="1:13" ht="209.25" customHeight="1">
      <c r="A56" s="17">
        <v>24</v>
      </c>
      <c r="B56" s="17" t="s">
        <v>159</v>
      </c>
      <c r="C56" s="17" t="s">
        <v>165</v>
      </c>
      <c r="D56" s="17" t="s">
        <v>166</v>
      </c>
      <c r="E56" s="17" t="s">
        <v>78</v>
      </c>
      <c r="F56" s="51" t="s">
        <v>161</v>
      </c>
      <c r="G56" s="17" t="s">
        <v>167</v>
      </c>
      <c r="H56" s="17">
        <f>I56*$M$1</f>
        <v>165240000</v>
      </c>
      <c r="I56" s="17">
        <v>36000000</v>
      </c>
      <c r="J56" s="17" t="s">
        <v>163</v>
      </c>
      <c r="K56" s="17" t="s">
        <v>103</v>
      </c>
      <c r="L56" s="17" t="s">
        <v>164</v>
      </c>
      <c r="M56" s="17"/>
    </row>
    <row r="57" spans="1:13" ht="20.100000000000001" customHeight="1">
      <c r="A57" s="82" t="s">
        <v>168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4"/>
    </row>
    <row r="58" spans="1:13" ht="231" customHeight="1">
      <c r="A58" s="20">
        <v>25</v>
      </c>
      <c r="B58" s="20" t="s">
        <v>169</v>
      </c>
      <c r="C58" s="52" t="s">
        <v>170</v>
      </c>
      <c r="D58" s="38" t="s">
        <v>171</v>
      </c>
      <c r="E58" s="38" t="s">
        <v>172</v>
      </c>
      <c r="F58" s="17" t="s">
        <v>173</v>
      </c>
      <c r="G58" s="17" t="s">
        <v>174</v>
      </c>
      <c r="H58" s="17">
        <f>I58*$M$1</f>
        <v>45900000</v>
      </c>
      <c r="I58" s="17">
        <v>10000000</v>
      </c>
      <c r="J58" s="17" t="s">
        <v>163</v>
      </c>
      <c r="K58" s="17" t="s">
        <v>19</v>
      </c>
      <c r="L58" s="17" t="s">
        <v>164</v>
      </c>
      <c r="M58" s="17" t="s">
        <v>267</v>
      </c>
    </row>
    <row r="59" spans="1:13" ht="20.100000000000001" customHeight="1">
      <c r="A59" s="82" t="s">
        <v>175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</row>
    <row r="60" spans="1:13" s="59" customFormat="1" ht="211.5" customHeight="1">
      <c r="A60" s="20">
        <v>26</v>
      </c>
      <c r="B60" s="20" t="s">
        <v>176</v>
      </c>
      <c r="C60" s="38" t="s">
        <v>144</v>
      </c>
      <c r="D60" s="38" t="s">
        <v>118</v>
      </c>
      <c r="E60" s="38" t="s">
        <v>177</v>
      </c>
      <c r="F60" s="17" t="s">
        <v>178</v>
      </c>
      <c r="G60" s="17" t="s">
        <v>179</v>
      </c>
      <c r="H60" s="17">
        <f>I60*$M$1</f>
        <v>68850000</v>
      </c>
      <c r="I60" s="17">
        <v>15000000</v>
      </c>
      <c r="J60" s="17" t="s">
        <v>163</v>
      </c>
      <c r="K60" s="17" t="s">
        <v>18</v>
      </c>
      <c r="L60" s="17" t="s">
        <v>164</v>
      </c>
      <c r="M60" s="18"/>
    </row>
    <row r="61" spans="1:13" s="59" customFormat="1" ht="19.5" customHeight="1">
      <c r="A61" s="82" t="s">
        <v>180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4"/>
    </row>
    <row r="62" spans="1:13" s="59" customFormat="1" ht="138.75" customHeight="1">
      <c r="A62" s="20">
        <v>27</v>
      </c>
      <c r="B62" s="20" t="s">
        <v>181</v>
      </c>
      <c r="C62" s="38" t="s">
        <v>76</v>
      </c>
      <c r="D62" s="38" t="s">
        <v>77</v>
      </c>
      <c r="E62" s="38" t="s">
        <v>182</v>
      </c>
      <c r="F62" s="17" t="s">
        <v>183</v>
      </c>
      <c r="G62" s="17" t="s">
        <v>184</v>
      </c>
      <c r="H62" s="17">
        <f>I62*$M$1</f>
        <v>137700000</v>
      </c>
      <c r="I62" s="17">
        <v>30000000</v>
      </c>
      <c r="J62" s="17" t="s">
        <v>163</v>
      </c>
      <c r="K62" s="17" t="s">
        <v>19</v>
      </c>
      <c r="L62" s="17" t="s">
        <v>164</v>
      </c>
      <c r="M62" s="17" t="s">
        <v>269</v>
      </c>
    </row>
    <row r="63" spans="1:13" ht="136.5" customHeight="1">
      <c r="A63" s="35">
        <v>28</v>
      </c>
      <c r="B63" s="35" t="s">
        <v>181</v>
      </c>
      <c r="C63" s="36" t="s">
        <v>185</v>
      </c>
      <c r="D63" s="36" t="s">
        <v>186</v>
      </c>
      <c r="E63" s="36" t="s">
        <v>187</v>
      </c>
      <c r="F63" s="37" t="s">
        <v>183</v>
      </c>
      <c r="G63" s="37" t="s">
        <v>184</v>
      </c>
      <c r="H63" s="37">
        <f>I63*$M$1</f>
        <v>45900000</v>
      </c>
      <c r="I63" s="37">
        <v>10000000</v>
      </c>
      <c r="J63" s="37" t="s">
        <v>163</v>
      </c>
      <c r="K63" s="37" t="s">
        <v>19</v>
      </c>
      <c r="L63" s="37" t="s">
        <v>164</v>
      </c>
      <c r="M63" s="37" t="s">
        <v>268</v>
      </c>
    </row>
    <row r="64" spans="1:13" ht="132.75" customHeight="1">
      <c r="A64" s="30">
        <v>29</v>
      </c>
      <c r="B64" s="30" t="s">
        <v>181</v>
      </c>
      <c r="C64" s="31" t="s">
        <v>123</v>
      </c>
      <c r="D64" s="32" t="s">
        <v>188</v>
      </c>
      <c r="E64" s="32" t="s">
        <v>189</v>
      </c>
      <c r="F64" s="33" t="s">
        <v>183</v>
      </c>
      <c r="G64" s="33" t="s">
        <v>190</v>
      </c>
      <c r="H64" s="33">
        <f>I64*$M$1</f>
        <v>161317220.75999999</v>
      </c>
      <c r="I64" s="33">
        <v>35145364</v>
      </c>
      <c r="J64" s="33" t="s">
        <v>163</v>
      </c>
      <c r="K64" s="33" t="s">
        <v>19</v>
      </c>
      <c r="L64" s="33" t="s">
        <v>164</v>
      </c>
      <c r="M64" s="33"/>
    </row>
    <row r="65" spans="1:13" ht="20.100000000000001" customHeight="1">
      <c r="A65" s="13"/>
      <c r="B65" s="83" t="s">
        <v>191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4"/>
    </row>
    <row r="66" spans="1:13" ht="135" customHeight="1">
      <c r="A66" s="30">
        <v>30</v>
      </c>
      <c r="B66" s="35" t="s">
        <v>192</v>
      </c>
      <c r="C66" s="19" t="s">
        <v>193</v>
      </c>
      <c r="D66" s="36" t="s">
        <v>194</v>
      </c>
      <c r="E66" s="36" t="s">
        <v>195</v>
      </c>
      <c r="F66" s="37" t="s">
        <v>196</v>
      </c>
      <c r="G66" s="37" t="s">
        <v>197</v>
      </c>
      <c r="H66" s="37">
        <f>I66*$M$1</f>
        <v>137700000</v>
      </c>
      <c r="I66" s="37">
        <v>30000000</v>
      </c>
      <c r="J66" s="37" t="s">
        <v>163</v>
      </c>
      <c r="K66" s="37" t="s">
        <v>19</v>
      </c>
      <c r="L66" s="37" t="s">
        <v>164</v>
      </c>
      <c r="M66" s="37"/>
    </row>
    <row r="67" spans="1:13" ht="134.25" customHeight="1">
      <c r="A67" s="25">
        <v>31</v>
      </c>
      <c r="B67" s="20" t="s">
        <v>192</v>
      </c>
      <c r="C67" s="38" t="s">
        <v>119</v>
      </c>
      <c r="D67" s="38" t="s">
        <v>198</v>
      </c>
      <c r="E67" s="38" t="s">
        <v>199</v>
      </c>
      <c r="F67" s="17" t="s">
        <v>200</v>
      </c>
      <c r="G67" s="17" t="s">
        <v>201</v>
      </c>
      <c r="H67" s="17">
        <f>I67*$M$1</f>
        <v>137700000</v>
      </c>
      <c r="I67" s="17">
        <v>30000000</v>
      </c>
      <c r="J67" s="17" t="s">
        <v>163</v>
      </c>
      <c r="K67" s="17" t="s">
        <v>19</v>
      </c>
      <c r="L67" s="17" t="s">
        <v>164</v>
      </c>
      <c r="M67" s="17" t="s">
        <v>270</v>
      </c>
    </row>
    <row r="68" spans="1:13" ht="138.75" customHeight="1">
      <c r="A68" s="20">
        <v>32</v>
      </c>
      <c r="B68" s="20" t="s">
        <v>192</v>
      </c>
      <c r="C68" s="38" t="s">
        <v>202</v>
      </c>
      <c r="D68" s="38" t="s">
        <v>203</v>
      </c>
      <c r="E68" s="38" t="s">
        <v>204</v>
      </c>
      <c r="F68" s="17" t="s">
        <v>205</v>
      </c>
      <c r="G68" s="17" t="s">
        <v>251</v>
      </c>
      <c r="H68" s="17">
        <f>I68*$M$1</f>
        <v>183600000</v>
      </c>
      <c r="I68" s="17">
        <v>40000000</v>
      </c>
      <c r="J68" s="17" t="s">
        <v>163</v>
      </c>
      <c r="K68" s="17" t="s">
        <v>19</v>
      </c>
      <c r="L68" s="17" t="s">
        <v>164</v>
      </c>
      <c r="M68" s="18"/>
    </row>
    <row r="69" spans="1:13" ht="18.75">
      <c r="G69" s="75"/>
      <c r="H69" s="76"/>
      <c r="I69" s="76"/>
      <c r="J69" s="64"/>
    </row>
    <row r="70" spans="1:13" ht="18.75">
      <c r="G70" s="75"/>
      <c r="H70" s="76"/>
      <c r="I70" s="76"/>
      <c r="J70" s="64"/>
    </row>
    <row r="71" spans="1:13" ht="18.75">
      <c r="G71" s="75"/>
      <c r="H71" s="76"/>
      <c r="I71" s="76"/>
      <c r="J71" s="64"/>
    </row>
    <row r="72" spans="1:13" ht="18.75">
      <c r="G72" s="77"/>
      <c r="H72" s="78"/>
      <c r="I72" s="78"/>
      <c r="J72" s="64"/>
    </row>
  </sheetData>
  <autoFilter ref="A13:M34" xr:uid="{323330FA-68F7-4E00-A867-68E11F58D3B5}"/>
  <mergeCells count="27">
    <mergeCell ref="A36:M36"/>
    <mergeCell ref="A35:M35"/>
    <mergeCell ref="A28:M28"/>
    <mergeCell ref="A22:M22"/>
    <mergeCell ref="A12:M12"/>
    <mergeCell ref="A14:M14"/>
    <mergeCell ref="A15:M15"/>
    <mergeCell ref="A17:M17"/>
    <mergeCell ref="A20:M20"/>
    <mergeCell ref="A23:M23"/>
    <mergeCell ref="A26:M26"/>
    <mergeCell ref="A59:M59"/>
    <mergeCell ref="B65:M65"/>
    <mergeCell ref="A61:M61"/>
    <mergeCell ref="A32:M32"/>
    <mergeCell ref="B1:E1"/>
    <mergeCell ref="A11:M11"/>
    <mergeCell ref="A9:M9"/>
    <mergeCell ref="A57:M57"/>
    <mergeCell ref="A53:M53"/>
    <mergeCell ref="A38:M38"/>
    <mergeCell ref="A41:M41"/>
    <mergeCell ref="A44:M44"/>
    <mergeCell ref="A46:M46"/>
    <mergeCell ref="A47:M47"/>
    <mergeCell ref="A51:M51"/>
    <mergeCell ref="A54:M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fitToHeight="0" orientation="landscape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8"/>
  <sheetViews>
    <sheetView zoomScale="80" zoomScaleNormal="80" zoomScalePageLayoutView="80" workbookViewId="0">
      <pane ySplit="1" topLeftCell="A30" activePane="bottomLeft" state="frozen"/>
      <selection pane="bottomLeft" activeCell="G41" sqref="G41"/>
    </sheetView>
  </sheetViews>
  <sheetFormatPr defaultColWidth="9" defaultRowHeight="18"/>
  <cols>
    <col min="1" max="1" width="6.625" style="60" customWidth="1"/>
    <col min="2" max="2" width="14.125" style="8" customWidth="1"/>
    <col min="3" max="3" width="19" style="61" customWidth="1"/>
    <col min="4" max="4" width="21.25" style="62" customWidth="1"/>
    <col min="5" max="5" width="17.875" style="63" customWidth="1"/>
    <col min="6" max="6" width="33.5" style="63" customWidth="1"/>
    <col min="7" max="7" width="43.75" style="62" customWidth="1"/>
    <col min="8" max="9" width="23.625" style="69" customWidth="1"/>
    <col min="10" max="10" width="71.125" style="65" customWidth="1"/>
    <col min="11" max="11" width="23.625" style="65" customWidth="1"/>
    <col min="12" max="12" width="27.75" style="66" customWidth="1"/>
    <col min="13" max="13" width="27.125" style="67" customWidth="1"/>
    <col min="14" max="14" width="10.75" style="57" bestFit="1" customWidth="1"/>
    <col min="15" max="15" width="18" style="57" customWidth="1"/>
    <col min="16" max="19" width="12.125" style="57" bestFit="1" customWidth="1"/>
    <col min="20" max="20" width="13.75" style="57" bestFit="1" customWidth="1"/>
    <col min="21" max="16384" width="9" style="57"/>
  </cols>
  <sheetData>
    <row r="1" spans="1:13" s="6" customFormat="1">
      <c r="A1" s="23"/>
      <c r="B1" s="94"/>
      <c r="C1" s="94"/>
      <c r="D1" s="94"/>
      <c r="E1" s="94"/>
      <c r="F1" s="9"/>
      <c r="G1" s="9"/>
      <c r="H1" s="10"/>
      <c r="I1" s="10"/>
      <c r="J1" s="11"/>
      <c r="K1" s="11"/>
      <c r="L1" s="53" t="s">
        <v>7</v>
      </c>
      <c r="M1" s="56">
        <v>4.59</v>
      </c>
    </row>
    <row r="2" spans="1:13" s="6" customFormat="1">
      <c r="A2" s="23"/>
      <c r="B2" s="8"/>
      <c r="C2" s="8"/>
      <c r="D2" s="8"/>
      <c r="E2" s="8"/>
      <c r="F2" s="9"/>
      <c r="G2" s="9"/>
      <c r="H2" s="10"/>
      <c r="I2" s="10"/>
      <c r="J2" s="11"/>
      <c r="K2" s="11"/>
      <c r="L2" s="9"/>
      <c r="M2" s="54"/>
    </row>
    <row r="3" spans="1:13" s="6" customFormat="1">
      <c r="A3" s="23"/>
      <c r="B3" s="8"/>
      <c r="C3" s="8"/>
      <c r="D3" s="8"/>
      <c r="E3" s="8"/>
      <c r="F3" s="9"/>
      <c r="G3" s="9"/>
      <c r="H3" s="10"/>
      <c r="I3" s="10"/>
      <c r="J3" s="11"/>
      <c r="K3" s="11"/>
      <c r="L3" s="9"/>
      <c r="M3" s="54"/>
    </row>
    <row r="4" spans="1:13" s="6" customFormat="1">
      <c r="A4" s="23"/>
      <c r="B4" s="8"/>
      <c r="C4" s="8"/>
      <c r="D4" s="8"/>
      <c r="E4" s="8"/>
      <c r="F4" s="9"/>
      <c r="G4" s="9"/>
      <c r="H4" s="10"/>
      <c r="I4" s="10"/>
      <c r="J4" s="11"/>
      <c r="K4" s="11"/>
      <c r="L4" s="9"/>
      <c r="M4" s="54"/>
    </row>
    <row r="5" spans="1:13" s="6" customFormat="1">
      <c r="A5" s="23"/>
      <c r="B5" s="8"/>
      <c r="C5" s="8"/>
      <c r="D5" s="8"/>
      <c r="E5" s="8"/>
      <c r="F5" s="9"/>
      <c r="G5" s="9"/>
      <c r="H5" s="10"/>
      <c r="I5" s="10"/>
      <c r="J5" s="11"/>
      <c r="K5" s="11"/>
      <c r="L5" s="9"/>
      <c r="M5" s="54"/>
    </row>
    <row r="6" spans="1:13" s="6" customFormat="1">
      <c r="A6" s="23"/>
      <c r="B6" s="8"/>
      <c r="C6" s="8"/>
      <c r="D6" s="8"/>
      <c r="E6" s="8"/>
      <c r="F6" s="9"/>
      <c r="G6" s="9"/>
      <c r="H6" s="10"/>
      <c r="I6" s="10"/>
      <c r="J6" s="11"/>
      <c r="K6" s="11"/>
      <c r="L6" s="9"/>
      <c r="M6" s="54"/>
    </row>
    <row r="7" spans="1:13" s="6" customFormat="1">
      <c r="A7" s="23"/>
      <c r="B7" s="8"/>
      <c r="C7" s="8"/>
      <c r="D7" s="8"/>
      <c r="E7" s="8"/>
      <c r="F7" s="9"/>
      <c r="G7" s="9"/>
      <c r="H7" s="10"/>
      <c r="I7" s="10"/>
      <c r="J7" s="11"/>
      <c r="K7" s="11"/>
      <c r="L7" s="9"/>
      <c r="M7" s="54"/>
    </row>
    <row r="8" spans="1:13" s="6" customFormat="1">
      <c r="A8" s="23"/>
      <c r="B8" s="8"/>
      <c r="C8" s="8"/>
      <c r="D8" s="8"/>
      <c r="E8" s="8"/>
      <c r="F8" s="9"/>
      <c r="G8" s="9"/>
      <c r="H8" s="10"/>
      <c r="I8" s="10"/>
      <c r="J8" s="11"/>
      <c r="K8" s="11"/>
      <c r="L8" s="9"/>
      <c r="M8" s="54"/>
    </row>
    <row r="9" spans="1:13" ht="15.75">
      <c r="A9" s="95" t="s">
        <v>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</row>
    <row r="10" spans="1:13" ht="46.9" customHeight="1">
      <c r="A10" s="96" t="s">
        <v>239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3" s="58" customFormat="1" ht="18" customHeight="1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4"/>
    </row>
    <row r="12" spans="1:13" s="41" customFormat="1" ht="94.5" customHeight="1">
      <c r="A12" s="71" t="s">
        <v>0</v>
      </c>
      <c r="B12" s="71" t="s">
        <v>14</v>
      </c>
      <c r="C12" s="72" t="s">
        <v>1</v>
      </c>
      <c r="D12" s="73" t="s">
        <v>11</v>
      </c>
      <c r="E12" s="73" t="s">
        <v>10</v>
      </c>
      <c r="F12" s="73" t="s">
        <v>12</v>
      </c>
      <c r="G12" s="73" t="s">
        <v>13</v>
      </c>
      <c r="H12" s="74" t="s">
        <v>2</v>
      </c>
      <c r="I12" s="74" t="s">
        <v>8</v>
      </c>
      <c r="J12" s="73" t="s">
        <v>3</v>
      </c>
      <c r="K12" s="73" t="s">
        <v>4</v>
      </c>
      <c r="L12" s="73" t="s">
        <v>5</v>
      </c>
      <c r="M12" s="72" t="s">
        <v>6</v>
      </c>
    </row>
    <row r="13" spans="1:13" s="70" customFormat="1" ht="20.100000000000001" customHeight="1">
      <c r="A13" s="82" t="s">
        <v>39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4"/>
    </row>
    <row r="14" spans="1:13" s="59" customFormat="1" ht="20.100000000000001" customHeight="1">
      <c r="A14" s="92" t="s">
        <v>46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</row>
    <row r="15" spans="1:13" s="70" customFormat="1" ht="87" customHeight="1">
      <c r="A15" s="48">
        <v>1</v>
      </c>
      <c r="B15" s="20" t="s">
        <v>61</v>
      </c>
      <c r="C15" s="17" t="s">
        <v>85</v>
      </c>
      <c r="D15" s="17" t="s">
        <v>86</v>
      </c>
      <c r="E15" s="17" t="s">
        <v>90</v>
      </c>
      <c r="F15" s="17" t="s">
        <v>33</v>
      </c>
      <c r="G15" s="17" t="s">
        <v>87</v>
      </c>
      <c r="H15" s="17">
        <f>I15*$M$1</f>
        <v>201501000</v>
      </c>
      <c r="I15" s="17">
        <v>43900000</v>
      </c>
      <c r="J15" s="17" t="s">
        <v>31</v>
      </c>
      <c r="K15" s="17" t="s">
        <v>18</v>
      </c>
      <c r="L15" s="17" t="s">
        <v>15</v>
      </c>
      <c r="M15" s="18"/>
    </row>
    <row r="16" spans="1:13" s="41" customFormat="1" ht="20.100000000000001" customHeight="1">
      <c r="A16" s="82" t="s">
        <v>47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</row>
    <row r="17" spans="1:13" s="41" customFormat="1" ht="20.100000000000001" customHeight="1">
      <c r="A17" s="92" t="s">
        <v>52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  <row r="18" spans="1:13" s="41" customFormat="1" ht="109.5" customHeight="1">
      <c r="A18" s="48">
        <v>2</v>
      </c>
      <c r="B18" s="20" t="s">
        <v>60</v>
      </c>
      <c r="C18" s="17" t="s">
        <v>85</v>
      </c>
      <c r="D18" s="17" t="s">
        <v>86</v>
      </c>
      <c r="E18" s="17" t="s">
        <v>90</v>
      </c>
      <c r="F18" s="17" t="s">
        <v>33</v>
      </c>
      <c r="G18" s="17" t="s">
        <v>88</v>
      </c>
      <c r="H18" s="17">
        <f>I18*$M$1</f>
        <v>365800481.45999998</v>
      </c>
      <c r="I18" s="17">
        <v>79695094</v>
      </c>
      <c r="J18" s="17" t="s">
        <v>28</v>
      </c>
      <c r="K18" s="17" t="s">
        <v>18</v>
      </c>
      <c r="L18" s="17" t="s">
        <v>15</v>
      </c>
      <c r="M18" s="18"/>
    </row>
    <row r="19" spans="1:13" ht="20.100000000000001" customHeight="1">
      <c r="A19" s="92" t="s">
        <v>53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</row>
    <row r="20" spans="1:13" ht="104.25" customHeight="1">
      <c r="A20" s="21" t="s">
        <v>206</v>
      </c>
      <c r="B20" s="20" t="s">
        <v>59</v>
      </c>
      <c r="C20" s="17" t="s">
        <v>85</v>
      </c>
      <c r="D20" s="17" t="s">
        <v>86</v>
      </c>
      <c r="E20" s="17" t="s">
        <v>90</v>
      </c>
      <c r="F20" s="17" t="s">
        <v>33</v>
      </c>
      <c r="G20" s="17" t="s">
        <v>89</v>
      </c>
      <c r="H20" s="17">
        <f>I20*$M$1</f>
        <v>148346895.15000001</v>
      </c>
      <c r="I20" s="17">
        <v>32319585</v>
      </c>
      <c r="J20" s="17" t="s">
        <v>32</v>
      </c>
      <c r="K20" s="17" t="s">
        <v>18</v>
      </c>
      <c r="L20" s="17" t="s">
        <v>15</v>
      </c>
      <c r="M20" s="18"/>
    </row>
    <row r="21" spans="1:13" ht="20.100000000000001" customHeight="1">
      <c r="A21" s="82" t="s">
        <v>95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4"/>
    </row>
    <row r="22" spans="1:13" ht="20.100000000000001" customHeight="1">
      <c r="A22" s="92" t="s">
        <v>261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</row>
    <row r="23" spans="1:13" ht="141" customHeight="1">
      <c r="A23" s="20">
        <v>4</v>
      </c>
      <c r="B23" s="20" t="s">
        <v>96</v>
      </c>
      <c r="C23" s="20" t="s">
        <v>211</v>
      </c>
      <c r="D23" s="21" t="s">
        <v>212</v>
      </c>
      <c r="E23" s="20" t="s">
        <v>65</v>
      </c>
      <c r="F23" s="20" t="s">
        <v>213</v>
      </c>
      <c r="G23" s="21" t="s">
        <v>214</v>
      </c>
      <c r="H23" s="17">
        <f>I23*$M$1</f>
        <v>120088257.20999999</v>
      </c>
      <c r="I23" s="17">
        <v>26163019</v>
      </c>
      <c r="J23" s="17" t="s">
        <v>102</v>
      </c>
      <c r="K23" s="17" t="s">
        <v>103</v>
      </c>
      <c r="L23" s="17" t="s">
        <v>15</v>
      </c>
      <c r="M23" s="17" t="s">
        <v>215</v>
      </c>
    </row>
    <row r="24" spans="1:13" ht="114.75" customHeight="1">
      <c r="A24" s="20">
        <v>5</v>
      </c>
      <c r="B24" s="20" t="s">
        <v>96</v>
      </c>
      <c r="C24" s="20" t="s">
        <v>243</v>
      </c>
      <c r="D24" s="21" t="s">
        <v>165</v>
      </c>
      <c r="E24" s="20" t="s">
        <v>216</v>
      </c>
      <c r="F24" s="20" t="s">
        <v>103</v>
      </c>
      <c r="G24" s="21" t="s">
        <v>210</v>
      </c>
      <c r="H24" s="17">
        <f>I24*$M$1</f>
        <v>963900</v>
      </c>
      <c r="I24" s="17">
        <v>210000</v>
      </c>
      <c r="J24" s="17" t="s">
        <v>102</v>
      </c>
      <c r="K24" s="17" t="s">
        <v>103</v>
      </c>
      <c r="L24" s="17" t="s">
        <v>15</v>
      </c>
      <c r="M24" s="20" t="s">
        <v>266</v>
      </c>
    </row>
    <row r="25" spans="1:13" ht="100.5" customHeight="1">
      <c r="A25" s="20">
        <v>6</v>
      </c>
      <c r="B25" s="20" t="s">
        <v>96</v>
      </c>
      <c r="C25" s="20" t="s">
        <v>216</v>
      </c>
      <c r="D25" s="21" t="s">
        <v>139</v>
      </c>
      <c r="E25" s="20" t="s">
        <v>248</v>
      </c>
      <c r="F25" s="21" t="s">
        <v>217</v>
      </c>
      <c r="G25" s="21" t="s">
        <v>249</v>
      </c>
      <c r="H25" s="17">
        <f>I25*$M$1</f>
        <v>3213000</v>
      </c>
      <c r="I25" s="17">
        <v>700000</v>
      </c>
      <c r="J25" s="17" t="s">
        <v>102</v>
      </c>
      <c r="K25" s="17" t="s">
        <v>103</v>
      </c>
      <c r="L25" s="17" t="s">
        <v>15</v>
      </c>
      <c r="M25" s="20" t="s">
        <v>266</v>
      </c>
    </row>
    <row r="26" spans="1:13" ht="20.100000000000001" customHeight="1">
      <c r="A26" s="92" t="s">
        <v>218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3" ht="111.75" customHeight="1">
      <c r="A27" s="48">
        <v>7</v>
      </c>
      <c r="B27" s="20" t="s">
        <v>219</v>
      </c>
      <c r="C27" s="20" t="s">
        <v>208</v>
      </c>
      <c r="D27" s="20" t="s">
        <v>209</v>
      </c>
      <c r="E27" s="20" t="s">
        <v>165</v>
      </c>
      <c r="F27" s="20" t="s">
        <v>103</v>
      </c>
      <c r="G27" s="17" t="s">
        <v>220</v>
      </c>
      <c r="H27" s="17">
        <f>I27*$M$1</f>
        <v>1927800</v>
      </c>
      <c r="I27" s="17">
        <v>420000</v>
      </c>
      <c r="J27" s="17" t="s">
        <v>221</v>
      </c>
      <c r="K27" s="17" t="s">
        <v>103</v>
      </c>
      <c r="L27" s="17" t="s">
        <v>15</v>
      </c>
      <c r="M27" s="18"/>
    </row>
    <row r="28" spans="1:13" ht="126" customHeight="1">
      <c r="A28" s="48">
        <v>8</v>
      </c>
      <c r="B28" s="20" t="s">
        <v>219</v>
      </c>
      <c r="C28" s="20" t="s">
        <v>243</v>
      </c>
      <c r="D28" s="20" t="s">
        <v>165</v>
      </c>
      <c r="E28" s="20" t="s">
        <v>216</v>
      </c>
      <c r="F28" s="20" t="s">
        <v>103</v>
      </c>
      <c r="G28" s="17" t="s">
        <v>244</v>
      </c>
      <c r="H28" s="17">
        <f>I28*$M$1</f>
        <v>4176900</v>
      </c>
      <c r="I28" s="17">
        <v>910000</v>
      </c>
      <c r="J28" s="17" t="s">
        <v>222</v>
      </c>
      <c r="K28" s="17" t="s">
        <v>103</v>
      </c>
      <c r="L28" s="17" t="s">
        <v>15</v>
      </c>
      <c r="M28" s="18"/>
    </row>
    <row r="29" spans="1:13" ht="15.75">
      <c r="A29" s="92" t="s">
        <v>135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</row>
    <row r="30" spans="1:13" ht="126" customHeight="1">
      <c r="A30" s="48">
        <v>9</v>
      </c>
      <c r="B30" s="20" t="s">
        <v>223</v>
      </c>
      <c r="C30" s="20" t="s">
        <v>79</v>
      </c>
      <c r="D30" s="21" t="s">
        <v>144</v>
      </c>
      <c r="E30" s="20" t="s">
        <v>224</v>
      </c>
      <c r="F30" s="20" t="s">
        <v>225</v>
      </c>
      <c r="G30" s="21" t="s">
        <v>226</v>
      </c>
      <c r="H30" s="17">
        <f>I30*$M$1</f>
        <v>1204875</v>
      </c>
      <c r="I30" s="17">
        <v>262500</v>
      </c>
      <c r="J30" s="17" t="s">
        <v>227</v>
      </c>
      <c r="K30" s="17" t="s">
        <v>103</v>
      </c>
      <c r="L30" s="17" t="s">
        <v>15</v>
      </c>
      <c r="M30" s="18"/>
    </row>
    <row r="31" spans="1:13" ht="84" customHeight="1">
      <c r="A31" s="48">
        <v>10</v>
      </c>
      <c r="B31" s="20" t="s">
        <v>223</v>
      </c>
      <c r="C31" s="50" t="s">
        <v>228</v>
      </c>
      <c r="D31" s="21" t="s">
        <v>229</v>
      </c>
      <c r="E31" s="20" t="s">
        <v>230</v>
      </c>
      <c r="F31" s="20" t="s">
        <v>225</v>
      </c>
      <c r="G31" s="21" t="s">
        <v>231</v>
      </c>
      <c r="H31" s="17">
        <f>I31*$M$1</f>
        <v>803250</v>
      </c>
      <c r="I31" s="17">
        <v>175000</v>
      </c>
      <c r="J31" s="17" t="s">
        <v>227</v>
      </c>
      <c r="K31" s="17" t="s">
        <v>103</v>
      </c>
      <c r="L31" s="17" t="s">
        <v>15</v>
      </c>
      <c r="M31" s="18"/>
    </row>
    <row r="32" spans="1:13" ht="126" customHeight="1">
      <c r="A32" s="48">
        <v>11</v>
      </c>
      <c r="B32" s="20" t="s">
        <v>223</v>
      </c>
      <c r="C32" s="20" t="s">
        <v>232</v>
      </c>
      <c r="D32" s="21" t="s">
        <v>233</v>
      </c>
      <c r="E32" s="20" t="s">
        <v>229</v>
      </c>
      <c r="F32" s="20" t="s">
        <v>225</v>
      </c>
      <c r="G32" s="21" t="s">
        <v>234</v>
      </c>
      <c r="H32" s="17">
        <f>I32*$M$1</f>
        <v>5622750</v>
      </c>
      <c r="I32" s="17">
        <v>1225000</v>
      </c>
      <c r="J32" s="17" t="s">
        <v>227</v>
      </c>
      <c r="K32" s="17" t="s">
        <v>103</v>
      </c>
      <c r="L32" s="17" t="s">
        <v>15</v>
      </c>
      <c r="M32" s="18"/>
    </row>
    <row r="33" spans="1:13" ht="15.75">
      <c r="A33" s="82" t="s">
        <v>58</v>
      </c>
      <c r="B33" s="83"/>
      <c r="C33" s="83"/>
      <c r="D33" s="83"/>
      <c r="E33" s="83"/>
      <c r="F33" s="83"/>
      <c r="G33" s="93"/>
      <c r="H33" s="93"/>
      <c r="I33" s="93"/>
      <c r="J33" s="83"/>
      <c r="K33" s="83"/>
      <c r="L33" s="83"/>
      <c r="M33" s="84"/>
    </row>
    <row r="34" spans="1:13" ht="120">
      <c r="A34" s="21" t="s">
        <v>25</v>
      </c>
      <c r="B34" s="20" t="s">
        <v>235</v>
      </c>
      <c r="C34" s="17" t="s">
        <v>66</v>
      </c>
      <c r="D34" s="17" t="s">
        <v>66</v>
      </c>
      <c r="E34" s="17" t="s">
        <v>236</v>
      </c>
      <c r="F34" s="80" t="s">
        <v>256</v>
      </c>
      <c r="G34" s="17" t="s">
        <v>237</v>
      </c>
      <c r="H34" s="17">
        <f>I34*$M$1</f>
        <v>8662213.7586000003</v>
      </c>
      <c r="I34" s="17">
        <v>1887192.54</v>
      </c>
      <c r="J34" s="81" t="s">
        <v>238</v>
      </c>
      <c r="K34" s="17" t="s">
        <v>18</v>
      </c>
      <c r="L34" s="17" t="s">
        <v>15</v>
      </c>
      <c r="M34" s="17"/>
    </row>
    <row r="35" spans="1:13" ht="18.75">
      <c r="G35" s="75"/>
      <c r="H35" s="76"/>
      <c r="I35" s="76"/>
    </row>
    <row r="36" spans="1:13" ht="18.75">
      <c r="G36" s="75"/>
      <c r="H36" s="76"/>
      <c r="I36" s="76"/>
    </row>
    <row r="37" spans="1:13" ht="18.75">
      <c r="G37" s="75"/>
      <c r="H37" s="76"/>
      <c r="I37" s="76"/>
    </row>
    <row r="38" spans="1:13" ht="18.75">
      <c r="G38" s="79"/>
      <c r="H38" s="78"/>
      <c r="I38" s="78"/>
    </row>
  </sheetData>
  <autoFilter ref="A12:M22" xr:uid="{00000000-0001-0000-0300-000000000000}"/>
  <mergeCells count="14">
    <mergeCell ref="A26:M26"/>
    <mergeCell ref="A33:M33"/>
    <mergeCell ref="A29:M29"/>
    <mergeCell ref="B1:E1"/>
    <mergeCell ref="A9:M9"/>
    <mergeCell ref="A10:M10"/>
    <mergeCell ref="A11:M11"/>
    <mergeCell ref="A14:M14"/>
    <mergeCell ref="A17:M17"/>
    <mergeCell ref="A19:M19"/>
    <mergeCell ref="A21:M21"/>
    <mergeCell ref="A22:M22"/>
    <mergeCell ref="A13:M13"/>
    <mergeCell ref="A16:M16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50" fitToHeight="0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nabory konkurencyjne</vt:lpstr>
      <vt:lpstr>nabory niekonkurencyjne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lurbanek</dc:creator>
  <cp:lastModifiedBy>Agnieszka Fedyk</cp:lastModifiedBy>
  <cp:lastPrinted>2023-03-29T06:22:26Z</cp:lastPrinted>
  <dcterms:created xsi:type="dcterms:W3CDTF">2009-11-02T13:16:44Z</dcterms:created>
  <dcterms:modified xsi:type="dcterms:W3CDTF">2023-05-09T10:57:19Z</dcterms:modified>
</cp:coreProperties>
</file>