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72" windowWidth="13416" windowHeight="9516"/>
  </bookViews>
  <sheets>
    <sheet name="podpisane umowy 1.2.1A" sheetId="3" r:id="rId1"/>
  </sheets>
  <definedNames>
    <definedName name="_xlnm._FilterDatabase" localSheetId="0" hidden="1">'podpisane umowy 1.2.1A'!$A$2:$G$18</definedName>
  </definedNames>
  <calcPr calcId="145621"/>
</workbook>
</file>

<file path=xl/calcChain.xml><?xml version="1.0" encoding="utf-8"?>
<calcChain xmlns="http://schemas.openxmlformats.org/spreadsheetml/2006/main">
  <c r="G25" i="3" l="1"/>
  <c r="F25" i="3"/>
</calcChain>
</file>

<file path=xl/sharedStrings.xml><?xml version="1.0" encoding="utf-8"?>
<sst xmlns="http://schemas.openxmlformats.org/spreadsheetml/2006/main" count="122" uniqueCount="114">
  <si>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</si>
  <si>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</si>
  <si>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</si>
  <si>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</si>
  <si>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</si>
  <si>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</si>
  <si>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</si>
  <si>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</si>
  <si>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</si>
  <si>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</si>
  <si>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</si>
  <si>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</si>
  <si>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</si>
  <si>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</si>
  <si>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</si>
  <si>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</si>
  <si>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</si>
  <si>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</si>
  <si>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</si>
  <si>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</si>
  <si>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</si>
  <si>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</si>
  <si>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</si>
  <si>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RPDS.01.02.01-02-0079/15-00</t>
  </si>
  <si>
    <t>01-09-2016</t>
  </si>
  <si>
    <t>Unity S.A</t>
  </si>
  <si>
    <t>Opracowanie modułu Real-Time Omnichannel Marketing umożliwiającego zautomatyzowaną, personalizowaną interakcję z konsumentem w czasie rzeczywistym, opartego na gromadzeniu, przetwarzaniu danych empirycznych w modelu wielokanałowej sprzedaży i marketingu, z wykorzystaniem algorytmów sztucznej inteligencji i geotargetowania</t>
  </si>
  <si>
    <t>RPDS.01.02.01-02-0016/15-00</t>
  </si>
  <si>
    <t xml:space="preserve"> Elżbieta Henn Nowa Forma</t>
  </si>
  <si>
    <t>Opracowanie technologii produkcji dwóch napojów fermentowanych typu jogurt z mleka roślinnego – jaglanego i kokosowego przez firmę Elżbieta Henn Nowa Forma.</t>
  </si>
  <si>
    <t>RPDS-01-02-01-02-0097/15</t>
  </si>
  <si>
    <t>02-09-2016</t>
  </si>
  <si>
    <t>SAMORZĄDOWY INFORMATOR SMS SP. ZO.O.</t>
  </si>
  <si>
    <t>Opracowanie i wdrożenie webowych oraz mobilnych systemów komunikacji z mieszkańcami, pasażerami i pacjentami celem rozwoju działalności B+R firmy SISMS Sp. z o.o.</t>
  </si>
  <si>
    <t>RPDS-01-02-01-02-0071/15</t>
  </si>
  <si>
    <t>Selena Labs Sp. z o. o.</t>
  </si>
  <si>
    <t>Prace badawcze dotyczące ultra-nowoczesnych pian poliuretanowych  i piano-klejów w układach 1K i 2K z zastosowaniem nanotechnologii</t>
  </si>
  <si>
    <t>RPDS-01-02-01-02-0052/15</t>
  </si>
  <si>
    <t>05-09-2016</t>
  </si>
  <si>
    <t>PROLOGISTICA SOFT Sp. z o.o.</t>
  </si>
  <si>
    <t>Kompleksowe podejście do analizy cyklu życia produktu w kontekście prognozowania popytu oraz zarządzania zapasami, jako narzędzie do wzrostu konkurencyjności przedsiębiorstw.</t>
  </si>
  <si>
    <t>RPDS.01.02.01-02-0021/15-00</t>
  </si>
  <si>
    <t>"9 BITS" Sp. z o.o.</t>
  </si>
  <si>
    <t>Opracowanie innowacyjnego narzędzia adserwera dla branży reklamy mobilnej opartego o autorski silnik danych</t>
  </si>
  <si>
    <t>RPDS.01.02.01-02-0041/15-00</t>
  </si>
  <si>
    <t>"ANDA" HANKE JARAUSZ sp. jawna</t>
  </si>
  <si>
    <t>Analiza procesów zarządzania projektami badawczymi w służbie zdrowia, z uwzględnieniem możliwości technologicznych ich wsparcia i automatyzacji</t>
  </si>
  <si>
    <t xml:space="preserve">1970 130,00 </t>
  </si>
  <si>
    <t>RPDS.01.02.01-02-0033/15-00</t>
  </si>
  <si>
    <t>Sente - Systemy Informatyczne - Spółka z o.o.</t>
  </si>
  <si>
    <t>Sente Business Secure</t>
  </si>
  <si>
    <t>RPDS.01.02.01-02-0083/15-00</t>
  </si>
  <si>
    <t>ICONITY Sp. z o.o.</t>
  </si>
  <si>
    <t xml:space="preserve">Wykorzystanie nowoczesnych technologii informatycznych jako narzędzi automatyzacji obiegu informacji 
w jednostkach administracji publicznej, ze szczególnym uwzględnieniem wsparcia procesów zamówień oraz procesów decyzyjnych
</t>
  </si>
  <si>
    <t>RPDS.01.02.01-02-0028/15-00</t>
  </si>
  <si>
    <t>12-09-2016</t>
  </si>
  <si>
    <t>Medicus Dolnośląskie Centrum Laryngologii Sp. z o.o. Sp.k.</t>
  </si>
  <si>
    <t>Metoda Strukturalnej Integracji Psychosomatycznej w Terapii Zawrotów Głowy</t>
  </si>
  <si>
    <t>RPDS.01.02.01-02-0099/15-00</t>
  </si>
  <si>
    <t>13-09-2016</t>
  </si>
  <si>
    <t>Akademia Administracji sp. z o.o.</t>
  </si>
  <si>
    <t>Opracowanie innowacyjnego generatora e-usług</t>
  </si>
  <si>
    <t>RPDS.01.02.01-02-0102/15-00</t>
  </si>
  <si>
    <t>Instytut Elektrotechniki</t>
  </si>
  <si>
    <t>Kompozytowe, wysokonapięciowe izolatory przepustowe</t>
  </si>
  <si>
    <t>RPDS.01.02.01-02-0043/15-00</t>
  </si>
  <si>
    <t>15-09-2016</t>
  </si>
  <si>
    <t>RHEINGAU AGRO Sp. z o.o.</t>
  </si>
  <si>
    <t>Opracowanie nowej metody kompaktowania biomasy w celu produkcji ekologicznego paliwa o wysokiej efektywności energetycznej w instalacjach małej mocy.</t>
  </si>
  <si>
    <t>RPDS.01.02.01-02-0039/15-00</t>
  </si>
  <si>
    <t>INTEGRATOR Sp. z o.o.</t>
  </si>
  <si>
    <t>Innowacyjny system zabezpieczenia i minimalizacji strat infrastruktury technicznej dla branży telekomunikacyjnej</t>
  </si>
  <si>
    <t>RPDS.01.02.01-02-0069/15-00</t>
  </si>
  <si>
    <t>Przedsiębiorstwo Obrotu Hurtowego „OŁER” Piotr Marcińczak</t>
  </si>
  <si>
    <t>Opracowanie i uruchomienie pilotażowej linii produkcyjnej do produkcji wtryskowej w technologii Kolażu Kolorystycznego, oraz uruchomienie pilotażowej produkcji innowacyjnego fotela o modułowej konstrukcji w technologii wtrysku w kolażu kolorystycznym</t>
  </si>
  <si>
    <t>RPDS.01.02.01-02-0072/15-00</t>
  </si>
  <si>
    <t>21-09-2016</t>
  </si>
  <si>
    <t>PRZEDSIĘBIORSTWO WDRAŻANIA POSTĘPU ORGANIZACYJNO TECHNICZNEGO PROMONT SP. Z O. O.</t>
  </si>
  <si>
    <t>Aparat  do produkcji energii elektrycznej z odpadowej energii cieplnej</t>
  </si>
  <si>
    <t>RPDS.01.02.01-02-0074/15-00</t>
  </si>
  <si>
    <t>22-09-2016</t>
  </si>
  <si>
    <t>CELLPEUTICS SP. Z O.O.</t>
  </si>
  <si>
    <t>Krążące sporadyczne komórki w diagnostyce i leczeniu endometriozy.</t>
  </si>
  <si>
    <t>RPDS-01-02-01-02-0125/15</t>
  </si>
  <si>
    <t>23-09-2016</t>
  </si>
  <si>
    <t>ITMATION SPÓŁKA AKCYJNA</t>
  </si>
  <si>
    <t>Przeprowadzenie prac badawczych nad technologią do dystrybucji i zarządzania oprogramowaniem oraz licencjami w modelu chmury obliczeniowej w jednostkach badawczych i naukowych.</t>
  </si>
  <si>
    <t>RPDS-01-02-01-02-0031/15</t>
  </si>
  <si>
    <t>26-09-2016</t>
  </si>
  <si>
    <t>Dolnośląski Inkubator Przedsiębiorczości i Arbitrażu Sp. z o.o.</t>
  </si>
  <si>
    <t>Badania i opracowanie nowych elementów konstrukcyjnych z wykorzystaniem włókien węglowych dedykowanych do budowy obiektów kontenerowych.</t>
  </si>
  <si>
    <t>RPDS-01-02-01-02-0040/15</t>
  </si>
  <si>
    <t>INSTYTUT ROZWOJU PRZEDSIĘBIORCZOŚCI Sp. z o.o.</t>
  </si>
  <si>
    <t>Opracowanie innowacyjnej technologii oraz przygotowanie prototypu dla systemu wspomagającego bezpieczeństwo i automatyzację realizacji projektów w rozproszonym środowisku zasobów"</t>
  </si>
  <si>
    <t>RPDS.01.02.01-02-0004/15</t>
  </si>
  <si>
    <t>27-09-2016</t>
  </si>
  <si>
    <t>Platforma Marketingowa Sp. z o.o.</t>
  </si>
  <si>
    <t>Środowisko Rehabilitacji Poznawczej - Innowacyjny na skalę Europy INTELIGENTNY SYSTEM DO WSPARCIA LECZENIA I REHABILITACJI KOGNITYWNEJ oparty o TECHNOLOGIE TELEINFORMATYCZNE</t>
  </si>
  <si>
    <t xml:space="preserve">2 375 270,89 </t>
  </si>
  <si>
    <t xml:space="preserve">1 500 588,36 </t>
  </si>
  <si>
    <t>RPDS-01-02-01-02-0095/15</t>
  </si>
  <si>
    <t>29-09-2016</t>
  </si>
  <si>
    <t>E-FUN Spółka z o.o.</t>
  </si>
  <si>
    <t>Opracowanie i wdrożenie systemu operacyjnego do zdalnego zarządzania i monitoringu elektronicznych urządzeń o charakterze usługowym</t>
  </si>
  <si>
    <t>17.</t>
  </si>
  <si>
    <t>18.</t>
  </si>
  <si>
    <t>19.</t>
  </si>
  <si>
    <t>20.</t>
  </si>
  <si>
    <t>21.</t>
  </si>
  <si>
    <t>22.</t>
  </si>
  <si>
    <t>Umowy podpisane we wrześniu 2016 konkurs 1.2.1.A</t>
  </si>
  <si>
    <t>09-09-2016</t>
  </si>
  <si>
    <t>08-09-2016</t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</si>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</sst>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\ _z_ł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164" fontId="20" fillId="0" borderId="0" applyFont="0" applyFill="0" applyBorder="0" applyAlignment="0" applyProtection="0"/>
    <xf numFmtId="0" fontId="20" fillId="0" borderId="0"/>
  </cellStyleXfs>
  <cellXfs count="43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Fill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3" fillId="0" borderId="0" xfId="0" applyFont="1" applyFill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1" xfId="48" applyNumberFormat="1" applyFont="1" applyFill="1" applyBorder="1" applyAlignment="1">
      <alignment horizontal="center" vertical="center" wrapText="1"/>
    </xf>
    <xf numFmtId="4" fontId="25" fillId="0" borderId="11" xfId="48" applyNumberFormat="1" applyFont="1" applyFill="1" applyBorder="1" applyAlignment="1">
      <alignment horizontal="center" vertical="center" wrapText="1"/>
    </xf>
    <xf numFmtId="0" fontId="25" fillId="0" borderId="11" xfId="48" applyFont="1" applyFill="1" applyBorder="1" applyAlignment="1">
      <alignment horizontal="center" vertical="center" wrapText="1"/>
    </xf>
    <xf numFmtId="4" fontId="25" fillId="0" borderId="11" xfId="0" applyNumberFormat="1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5" fillId="2" borderId="11" xfId="48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/>
    </xf>
    <xf numFmtId="4" fontId="1" fillId="0" borderId="11" xfId="0" applyNumberFormat="1" applyFont="1" applyFill="1" applyBorder="1" applyAlignment="1">
      <alignment horizontal="center" vertical="center"/>
    </xf>
    <xf numFmtId="4" fontId="1" fillId="0" borderId="13" xfId="48" applyNumberFormat="1" applyFont="1" applyFill="1" applyBorder="1" applyAlignment="1">
      <alignment horizontal="center" vertical="center" wrapText="1"/>
    </xf>
    <xf numFmtId="165" fontId="1" fillId="0" borderId="11" xfId="48" applyNumberFormat="1" applyFont="1" applyFill="1" applyBorder="1" applyAlignment="1">
      <alignment horizontal="center" vertical="center" wrapText="1"/>
    </xf>
    <xf numFmtId="165" fontId="1" fillId="0" borderId="13" xfId="48" applyNumberFormat="1" applyFont="1" applyFill="1" applyBorder="1" applyAlignment="1">
      <alignment horizontal="center" vertical="center" wrapText="1"/>
    </xf>
    <xf numFmtId="4" fontId="1" fillId="0" borderId="15" xfId="48" applyNumberFormat="1" applyFont="1" applyFill="1" applyBorder="1" applyAlignment="1">
      <alignment horizontal="center" vertical="center" wrapText="1"/>
    </xf>
    <xf numFmtId="165" fontId="1" fillId="0" borderId="15" xfId="48" applyNumberFormat="1" applyFont="1" applyFill="1" applyBorder="1" applyAlignment="1">
      <alignment horizontal="center" vertical="center" wrapText="1"/>
    </xf>
    <xf numFmtId="4" fontId="1" fillId="0" borderId="11" xfId="48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14" fontId="1" fillId="0" borderId="11" xfId="0" applyNumberFormat="1" applyFont="1" applyFill="1" applyBorder="1" applyAlignment="1">
      <alignment horizontal="center" vertical="center" wrapText="1"/>
    </xf>
    <xf numFmtId="4" fontId="25" fillId="0" borderId="13" xfId="0" applyNumberFormat="1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4" fontId="1" fillId="0" borderId="11" xfId="0" applyNumberFormat="1" applyFont="1" applyFill="1" applyBorder="1" applyAlignment="1">
      <alignment horizontal="center" vertical="center" wrapText="1"/>
    </xf>
    <xf numFmtId="0" fontId="1" fillId="2" borderId="11" xfId="48" applyFont="1" applyFill="1" applyBorder="1" applyAlignment="1">
      <alignment horizontal="center" vertical="center" wrapText="1" readingOrder="1"/>
    </xf>
    <xf numFmtId="0" fontId="1" fillId="0" borderId="11" xfId="48" applyFont="1" applyFill="1" applyBorder="1" applyAlignment="1">
      <alignment horizontal="center" vertical="center" wrapText="1" readingOrder="1"/>
    </xf>
    <xf numFmtId="0" fontId="1" fillId="0" borderId="11" xfId="0" applyFont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4" fontId="21" fillId="0" borderId="11" xfId="0" applyNumberFormat="1" applyFont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</cellXfs>
  <cellStyles count="49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49" xfId="46"/>
    <cellStyle name="Normalny 5" xfId="48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zoomScale="90" zoomScaleNormal="90" zoomScaleSheetLayoutView="85" workbookViewId="0">
      <pane xSplit="4" ySplit="2" topLeftCell="E21" activePane="bottomRight" state="frozen"/>
      <selection pane="topRight" activeCell="E1" sqref="E1"/>
      <selection pane="bottomLeft" activeCell="A3" sqref="A3"/>
      <selection pane="bottomRight" activeCell="F21" sqref="F21:G21"/>
    </sheetView>
  </sheetViews>
  <sheetFormatPr defaultColWidth="9" defaultRowHeight="14.4"/>
  <cols>
    <col min="1" max="1" width="4.09765625" style="7" customWidth="1"/>
    <col min="2" max="2" width="28.5" style="5" customWidth="1"/>
    <col min="3" max="3" width="14.69921875" style="6" customWidth="1"/>
    <col min="4" max="4" width="29.69921875" style="6" customWidth="1"/>
    <col min="5" max="5" width="47.59765625" style="7" customWidth="1"/>
    <col min="6" max="6" width="17.19921875" style="9" customWidth="1"/>
    <col min="7" max="7" width="17.59765625" style="10" customWidth="1"/>
    <col min="8" max="8" width="20.3984375" style="8" customWidth="1"/>
    <col min="9" max="16384" width="9" style="7"/>
  </cols>
  <sheetData>
    <row r="1" spans="1:8" ht="45" customHeight="1">
      <c r="B1" s="42" t="s">
        <v>110</v>
      </c>
      <c r="C1" s="42"/>
      <c r="D1" s="42"/>
      <c r="E1" s="42"/>
    </row>
    <row r="2" spans="1:8" s="4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  <c r="H2" s="3"/>
    </row>
    <row r="3" spans="1:8" s="12" customFormat="1" ht="111" customHeight="1">
      <c r="A3" s="13" t="s">
        <v>7</v>
      </c>
      <c r="B3" s="20" t="s">
        <v>23</v>
      </c>
      <c r="C3" s="36" t="s">
        <v>24</v>
      </c>
      <c r="D3" s="36" t="s">
        <v>25</v>
      </c>
      <c r="E3" s="21" t="s">
        <v>26</v>
      </c>
      <c r="F3" s="22">
        <v>2526179.4</v>
      </c>
      <c r="G3" s="23">
        <v>1549038.75</v>
      </c>
    </row>
    <row r="4" spans="1:8" s="12" customFormat="1" ht="56.4" customHeight="1">
      <c r="A4" s="13" t="s">
        <v>8</v>
      </c>
      <c r="B4" s="14" t="s">
        <v>27</v>
      </c>
      <c r="C4" s="21" t="s">
        <v>24</v>
      </c>
      <c r="D4" s="32" t="s">
        <v>28</v>
      </c>
      <c r="E4" s="21" t="s">
        <v>29</v>
      </c>
      <c r="F4" s="22">
        <v>370745.5</v>
      </c>
      <c r="G4" s="23">
        <v>261202</v>
      </c>
    </row>
    <row r="5" spans="1:8" s="12" customFormat="1" ht="63" customHeight="1">
      <c r="A5" s="13" t="s">
        <v>9</v>
      </c>
      <c r="B5" s="15" t="s">
        <v>30</v>
      </c>
      <c r="C5" s="21" t="s">
        <v>31</v>
      </c>
      <c r="D5" s="37" t="s">
        <v>32</v>
      </c>
      <c r="E5" s="37" t="s">
        <v>33</v>
      </c>
      <c r="F5" s="24">
        <v>2377312.9700000002</v>
      </c>
      <c r="G5" s="25">
        <v>1346315.9</v>
      </c>
    </row>
    <row r="6" spans="1:8" s="12" customFormat="1" ht="61.2" customHeight="1">
      <c r="A6" s="13" t="s">
        <v>10</v>
      </c>
      <c r="B6" s="15" t="s">
        <v>34</v>
      </c>
      <c r="C6" s="21" t="s">
        <v>31</v>
      </c>
      <c r="D6" s="37" t="s">
        <v>35</v>
      </c>
      <c r="E6" s="37" t="s">
        <v>36</v>
      </c>
      <c r="F6" s="26">
        <v>3872145</v>
      </c>
      <c r="G6" s="25">
        <v>2035695</v>
      </c>
    </row>
    <row r="7" spans="1:8" s="12" customFormat="1" ht="64.8" customHeight="1">
      <c r="A7" s="13" t="s">
        <v>11</v>
      </c>
      <c r="B7" s="17" t="s">
        <v>37</v>
      </c>
      <c r="C7" s="21" t="s">
        <v>38</v>
      </c>
      <c r="D7" s="37" t="s">
        <v>39</v>
      </c>
      <c r="E7" s="37" t="s">
        <v>40</v>
      </c>
      <c r="F7" s="24">
        <v>1730801.04</v>
      </c>
      <c r="G7" s="25">
        <v>1089727.2</v>
      </c>
    </row>
    <row r="8" spans="1:8" s="12" customFormat="1" ht="40.5" customHeight="1">
      <c r="A8" s="13" t="s">
        <v>12</v>
      </c>
      <c r="B8" s="17" t="s">
        <v>41</v>
      </c>
      <c r="C8" s="32" t="s">
        <v>112</v>
      </c>
      <c r="D8" s="21" t="s">
        <v>42</v>
      </c>
      <c r="E8" s="21" t="s">
        <v>43</v>
      </c>
      <c r="F8" s="33">
        <v>2977380.8</v>
      </c>
      <c r="G8" s="18">
        <v>1829933.4</v>
      </c>
    </row>
    <row r="9" spans="1:8" s="12" customFormat="1" ht="42.75" customHeight="1">
      <c r="A9" s="13" t="s">
        <v>13</v>
      </c>
      <c r="B9" s="17" t="s">
        <v>44</v>
      </c>
      <c r="C9" s="32" t="s">
        <v>111</v>
      </c>
      <c r="D9" s="21" t="s">
        <v>45</v>
      </c>
      <c r="E9" s="21" t="s">
        <v>46</v>
      </c>
      <c r="F9" s="22">
        <v>3054231</v>
      </c>
      <c r="G9" s="30" t="s">
        <v>47</v>
      </c>
    </row>
    <row r="10" spans="1:8" s="12" customFormat="1" ht="35.1" customHeight="1">
      <c r="A10" s="13" t="s">
        <v>14</v>
      </c>
      <c r="B10" s="17" t="s">
        <v>48</v>
      </c>
      <c r="C10" s="32" t="s">
        <v>111</v>
      </c>
      <c r="D10" s="21" t="s">
        <v>49</v>
      </c>
      <c r="E10" s="30" t="s">
        <v>50</v>
      </c>
      <c r="F10" s="34">
        <v>1980540</v>
      </c>
      <c r="G10" s="30">
        <v>1143750</v>
      </c>
    </row>
    <row r="11" spans="1:8" s="12" customFormat="1" ht="82.8" customHeight="1">
      <c r="A11" s="13" t="s">
        <v>15</v>
      </c>
      <c r="B11" s="17" t="s">
        <v>51</v>
      </c>
      <c r="C11" s="32" t="s">
        <v>111</v>
      </c>
      <c r="D11" s="21" t="s">
        <v>52</v>
      </c>
      <c r="E11" s="21" t="s">
        <v>53</v>
      </c>
      <c r="F11" s="30">
        <v>2149585</v>
      </c>
      <c r="G11" s="30">
        <v>1407490</v>
      </c>
    </row>
    <row r="12" spans="1:8" s="12" customFormat="1" ht="45" customHeight="1">
      <c r="A12" s="13" t="s">
        <v>16</v>
      </c>
      <c r="B12" s="17" t="s">
        <v>54</v>
      </c>
      <c r="C12" s="32" t="s">
        <v>55</v>
      </c>
      <c r="D12" s="21" t="s">
        <v>56</v>
      </c>
      <c r="E12" s="38" t="s">
        <v>57</v>
      </c>
      <c r="F12" s="31">
        <v>3307900</v>
      </c>
      <c r="G12" s="31">
        <v>2146393.5</v>
      </c>
    </row>
    <row r="13" spans="1:8" s="12" customFormat="1" ht="58.5" customHeight="1">
      <c r="A13" s="13" t="s">
        <v>17</v>
      </c>
      <c r="B13" s="14" t="s">
        <v>58</v>
      </c>
      <c r="C13" s="32" t="s">
        <v>59</v>
      </c>
      <c r="D13" s="21" t="s">
        <v>60</v>
      </c>
      <c r="E13" s="21" t="s">
        <v>61</v>
      </c>
      <c r="F13" s="34">
        <v>2605600</v>
      </c>
      <c r="G13" s="35">
        <v>1789000</v>
      </c>
    </row>
    <row r="14" spans="1:8" s="12" customFormat="1" ht="63" customHeight="1">
      <c r="A14" s="13" t="s">
        <v>18</v>
      </c>
      <c r="B14" s="14" t="s">
        <v>62</v>
      </c>
      <c r="C14" s="32" t="s">
        <v>59</v>
      </c>
      <c r="D14" s="37" t="s">
        <v>63</v>
      </c>
      <c r="E14" s="37" t="s">
        <v>64</v>
      </c>
      <c r="F14" s="27">
        <v>1544040.61</v>
      </c>
      <c r="G14" s="25">
        <v>825613.1</v>
      </c>
    </row>
    <row r="15" spans="1:8" s="11" customFormat="1" ht="44.25" customHeight="1">
      <c r="A15" s="13" t="s">
        <v>19</v>
      </c>
      <c r="B15" s="14" t="s">
        <v>65</v>
      </c>
      <c r="C15" s="32" t="s">
        <v>66</v>
      </c>
      <c r="D15" s="37" t="s">
        <v>67</v>
      </c>
      <c r="E15" s="37" t="s">
        <v>68</v>
      </c>
      <c r="F15" s="25">
        <v>3563270</v>
      </c>
      <c r="G15" s="25">
        <v>2297620</v>
      </c>
    </row>
    <row r="16" spans="1:8" s="12" customFormat="1" ht="60" customHeight="1">
      <c r="A16" s="13" t="s">
        <v>20</v>
      </c>
      <c r="B16" s="14" t="s">
        <v>69</v>
      </c>
      <c r="C16" s="32" t="s">
        <v>66</v>
      </c>
      <c r="D16" s="37" t="s">
        <v>70</v>
      </c>
      <c r="E16" s="37" t="s">
        <v>71</v>
      </c>
      <c r="F16" s="28">
        <v>4383516</v>
      </c>
      <c r="G16" s="16">
        <v>2751760</v>
      </c>
    </row>
    <row r="17" spans="1:7" s="12" customFormat="1" ht="99" customHeight="1">
      <c r="A17" s="13" t="s">
        <v>21</v>
      </c>
      <c r="B17" s="14" t="s">
        <v>72</v>
      </c>
      <c r="C17" s="32" t="s">
        <v>66</v>
      </c>
      <c r="D17" s="37" t="s">
        <v>73</v>
      </c>
      <c r="E17" s="37" t="s">
        <v>74</v>
      </c>
      <c r="F17" s="29">
        <v>5000000</v>
      </c>
      <c r="G17" s="25">
        <v>2436024.38</v>
      </c>
    </row>
    <row r="18" spans="1:7" s="12" customFormat="1" ht="66" customHeight="1">
      <c r="A18" s="19" t="s">
        <v>22</v>
      </c>
      <c r="B18" s="14" t="s">
        <v>75</v>
      </c>
      <c r="C18" s="32" t="s">
        <v>76</v>
      </c>
      <c r="D18" s="21" t="s">
        <v>77</v>
      </c>
      <c r="E18" s="21" t="s">
        <v>78</v>
      </c>
      <c r="F18" s="22">
        <v>1056271.7</v>
      </c>
      <c r="G18" s="23">
        <v>669353.07999999996</v>
      </c>
    </row>
    <row r="19" spans="1:7" ht="37.200000000000003" customHeight="1">
      <c r="A19" s="19" t="s">
        <v>104</v>
      </c>
      <c r="B19" s="14" t="s">
        <v>79</v>
      </c>
      <c r="C19" s="32" t="s">
        <v>80</v>
      </c>
      <c r="D19" s="37" t="s">
        <v>81</v>
      </c>
      <c r="E19" s="37" t="s">
        <v>82</v>
      </c>
      <c r="F19" s="25">
        <v>4221543</v>
      </c>
      <c r="G19" s="25">
        <v>2763660</v>
      </c>
    </row>
    <row r="20" spans="1:7" ht="57.6">
      <c r="A20" s="19" t="s">
        <v>105</v>
      </c>
      <c r="B20" s="14" t="s">
        <v>83</v>
      </c>
      <c r="C20" s="32" t="s">
        <v>84</v>
      </c>
      <c r="D20" s="21" t="s">
        <v>85</v>
      </c>
      <c r="E20" s="21" t="s">
        <v>86</v>
      </c>
      <c r="F20" s="22">
        <v>4089913.57</v>
      </c>
      <c r="G20" s="23">
        <v>2177914</v>
      </c>
    </row>
    <row r="21" spans="1:7" ht="57.6" customHeight="1">
      <c r="A21" s="19" t="s">
        <v>106</v>
      </c>
      <c r="B21" s="14" t="s">
        <v>87</v>
      </c>
      <c r="C21" s="32" t="s">
        <v>88</v>
      </c>
      <c r="D21" s="21" t="s">
        <v>89</v>
      </c>
      <c r="E21" s="21" t="s">
        <v>90</v>
      </c>
      <c r="F21" s="31">
        <v>2908785.9</v>
      </c>
      <c r="G21" s="31">
        <v>1806807.36</v>
      </c>
    </row>
    <row r="22" spans="1:7" ht="70.2" customHeight="1">
      <c r="A22" s="19" t="s">
        <v>107</v>
      </c>
      <c r="B22" s="14" t="s">
        <v>91</v>
      </c>
      <c r="C22" s="32" t="s">
        <v>88</v>
      </c>
      <c r="D22" s="21" t="s">
        <v>92</v>
      </c>
      <c r="E22" s="21" t="s">
        <v>93</v>
      </c>
      <c r="F22" s="31">
        <v>2724222</v>
      </c>
      <c r="G22" s="31">
        <v>1755410</v>
      </c>
    </row>
    <row r="23" spans="1:7" ht="66" customHeight="1">
      <c r="A23" s="19" t="s">
        <v>108</v>
      </c>
      <c r="B23" s="14" t="s">
        <v>94</v>
      </c>
      <c r="C23" s="32" t="s">
        <v>95</v>
      </c>
      <c r="D23" s="21" t="s">
        <v>96</v>
      </c>
      <c r="E23" s="21" t="s">
        <v>97</v>
      </c>
      <c r="F23" s="30" t="s">
        <v>98</v>
      </c>
      <c r="G23" s="30" t="s">
        <v>99</v>
      </c>
    </row>
    <row r="24" spans="1:7" ht="60.6" customHeight="1">
      <c r="A24" s="19" t="s">
        <v>109</v>
      </c>
      <c r="B24" s="14" t="s">
        <v>100</v>
      </c>
      <c r="C24" s="32" t="s">
        <v>101</v>
      </c>
      <c r="D24" s="21" t="s">
        <v>102</v>
      </c>
      <c r="E24" s="21" t="s">
        <v>103</v>
      </c>
      <c r="F24" s="31">
        <v>1051119.8600000001</v>
      </c>
      <c r="G24" s="31">
        <v>515092.4</v>
      </c>
    </row>
    <row r="25" spans="1:7" ht="31.2" customHeight="1">
      <c r="B25" s="39"/>
      <c r="E25" s="40" t="s">
        <v>113</v>
      </c>
      <c r="F25" s="41">
        <f>SUM(F3:F24)</f>
        <v>57495103.350000001</v>
      </c>
      <c r="G25" s="41">
        <f>SUM(G3:G24)</f>
        <v>32597800.069999997</v>
      </c>
    </row>
  </sheetData>
  <autoFilter ref="A2:G18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1.2.1A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2016-10-03T09:25:04Z</dcterms:modified>
</cp:coreProperties>
</file>