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externalReferences>
    <externalReference r:id="rId2"/>
  </externalReference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19" i="3" l="1"/>
  <c r="F19" i="3"/>
  <c r="B11" i="3"/>
</calcChain>
</file>

<file path=xl/sharedStrings.xml><?xml version="1.0" encoding="utf-8"?>
<sst xmlns="http://schemas.openxmlformats.org/spreadsheetml/2006/main" count="71" uniqueCount="71">
  <si>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</si>
  <si>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</si>
  <si>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</si>
  <si>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</si>
  <si>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</si>
  <si>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</si>
  <si>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</si>
  <si>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</si>
  <si>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</si>
  <si>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</si>
  <si>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</si>
  <si>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</si>
  <si>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</si>
  <si>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</si>
  <si>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</si>
  <si>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</si>
  <si>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</si>
  <si>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</si>
  <si>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</si>
  <si>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</si>
  <si>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</si>
  <si>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</si>
  <si>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</si>
  <si>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RAZEM</t>
  </si>
  <si>
    <t>Umowy podpisane w październiku 2022 konkurs 1.5.D numer naboru 420/21</t>
  </si>
  <si>
    <t>RPDS.01.05.01-02-0934/21</t>
  </si>
  <si>
    <t>Chatka przy Jatkach Sp. z o. o.</t>
  </si>
  <si>
    <t>Rozwój wrocławskiego przedsiębiorstwa Chatka u Jatka poprzez dywersyfikację działalności - wprowadzenie produktu pierogów przygotowywanych z pradawnych zbóż</t>
  </si>
  <si>
    <t>RPDS.01.05.01-02-0744/21</t>
  </si>
  <si>
    <t>360NET.PL SPÓŁKA Z OGRANICZONĄ ODPOWIEDZIALNOŚCI</t>
  </si>
  <si>
    <t xml:space="preserve">Wdrożenie nowej usługi poprzez zakup systemu usprawniającego proces planowania kampanii reklamowych dla klientów 360net.pl Sp. z o.o. </t>
  </si>
  <si>
    <t>RPDS.01.05.01-02-0273/21</t>
  </si>
  <si>
    <t>PPHU Ecco Logic Kamil Gliński</t>
  </si>
  <si>
    <t>Utworzenie nowego działu produkcji zbiorników do zbierania wody opadowej w celu wykorzystania jej do nawadniania przydomowych terenów zielonych.
Dział utworzony zostanie w siedzibie firmy w Łozinie gm. Długołęka woj. Dolnośląskie</t>
  </si>
  <si>
    <t>RPDS.01.05.01-02-0144/21</t>
  </si>
  <si>
    <t>Przedsiębiorstwo Usługowo Trasportowe "Źrubek" - Łukasz Kołek</t>
  </si>
  <si>
    <t xml:space="preserve">Zakup ruchomych środków trwałych w miejscowości Mierczyce w województwie dolnośląskim drogą do poprawy konkurencyjności firmy Przedsiębiorstwo Usługowo Transportowe "ŹRUBEK" - Łukasz Kołek w odpowiedzi na negatywne skutki ekonomiczne pandemii koronawirusa Sars-Cov-2.
</t>
  </si>
  <si>
    <t>RPDS.01.05.01-02-0409/21</t>
  </si>
  <si>
    <t>TRAIN IN GAME KATARZYNA KUPIS</t>
  </si>
  <si>
    <t>Wsparcie dla przedsiębiorstwa Train in Game Katarzyna Kupis</t>
  </si>
  <si>
    <t>RPDS.01.05.01-02-0499/21</t>
  </si>
  <si>
    <t>JAROSŁAW HUBACZ - AIRJAREK CONSTRUCTION</t>
  </si>
  <si>
    <t xml:space="preserve">Zakup rusztowań fasadowych i jezdnych wraz z pojazdem do ich transportu w celu świadczenia 
nowych usług budowlanych przez firmę JAROSŁAW HUBACZ - AIRJAREK CONSTRUCTION
</t>
  </si>
  <si>
    <t>RPDS.01.05.01-02-0027/21</t>
  </si>
  <si>
    <t>P.H.U PRZEWOZY AUTOBUSOWE ZBIGNIEW BIAŁEK</t>
  </si>
  <si>
    <t>Zakup ruchomego środka trwałego w postaci autokaru w celu powiększenia floty firmowej. Pojazd będzie wykorzystywany w transporcie krajowym jak i międzynarodowym</t>
  </si>
  <si>
    <t>RPDS.01.05.01-02-0639/21</t>
  </si>
  <si>
    <t>CNC MASZYNY S.C.</t>
  </si>
  <si>
    <t>Dywersyfikacja działalności szansą na utrzymanie Firmy w czasach wystąpienia COVID-19</t>
  </si>
  <si>
    <t>BEATA PIOTROWSKA "INSTYTUT URODY DAY SPA"</t>
  </si>
  <si>
    <t>RPDS.01.05.01-02-0933/21</t>
  </si>
  <si>
    <t>Everest Production S.C.</t>
  </si>
  <si>
    <t>Akademia Everest we Wrocławiu</t>
  </si>
  <si>
    <t>RPDS.01.05.01-02-0628/21</t>
  </si>
  <si>
    <t>ANDPOL Elektronik Andrzej Szajna</t>
  </si>
  <si>
    <t>Rozwój przedsiębiorstwa ANDPOL Elektronik Andrzej Szajna dzięki inwestycji w środki trwałe</t>
  </si>
  <si>
    <t>RPDS.01.05.01-02-0762/21</t>
  </si>
  <si>
    <t>Balloon Expedition Izabela Borkowska-Barnaś</t>
  </si>
  <si>
    <t>Wsparcie rozwoju firmy Balloon Expedition Izabela Borkowska-Barnaś z siedzibą w Uboczu (Gryfów Śląski).</t>
  </si>
  <si>
    <t>RPDS.01.05.01-02-0314/21</t>
  </si>
  <si>
    <t>WOJCIECH KORNAK ARANŻACJA I WYPOSAŻENIE WNĘTRZ</t>
  </si>
  <si>
    <t xml:space="preserve">Wsparcie dla firmy WOJCIECH KORNAK ARANŻACJA I WYPOSAŻENIE WNĘTRZ
51-130 Wrocław ul. Żmigrodzka 81-83 lokal 104
</t>
  </si>
  <si>
    <t>RPDS.01.05.01-02-0389/21</t>
  </si>
  <si>
    <t>ZAE SPÓŁKA Z OGRANICZONĄ ODPOWIEDZIALNOŚCIĄ</t>
  </si>
  <si>
    <t xml:space="preserve">Wsparcie inwestycyjne dla ZAE Sp. z o.o. w celu przeciwdziałania negatywnym skutkom COVID-19
</t>
  </si>
  <si>
    <t>RPDS.01.05.01-02-0429/21</t>
  </si>
  <si>
    <t>BR PARTNER sp. z o.o.</t>
  </si>
  <si>
    <t>Rozszerzenie działalności dropshippingu międzynarodowego o dropshipping krajowy oraz o sprzedaż przez internet z własnego magazynu oraz rozszerzenie działalności ze sprzedaży wyłącznie przez Allegro na sprzedaż również z własnej strony internetowej. Działania pozwalające na dywersyfikację ryzyka, w celu  ochrony przed negatywnymi skutkami Covid-19</t>
  </si>
  <si>
    <t>RPDS.01.05.01-02-0702/21</t>
  </si>
  <si>
    <t>IBC Euroserwis spółka z ograniczoną odpowiedzialnością</t>
  </si>
  <si>
    <t>Wsparcie spółki IBC Euroserwis poprzez inwestycję w środki trwałe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</si>
</sst>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dd/mm/yyyy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0" fontId="22" fillId="0" borderId="0"/>
    <xf numFmtId="0" fontId="22" fillId="0" borderId="0"/>
  </cellStyleXfs>
  <cellXfs count="37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3" fillId="3" borderId="1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14" fontId="27" fillId="0" borderId="1" xfId="0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projekty\2014-2020\420_21_1.5.1.D\%231_DANE_NAB\%231_WK\2)%20Statystyki\Umowy%20do%20podpisu%20420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20_21"/>
      <sheetName val=" "/>
      <sheetName val="Arkusz1"/>
    </sheetNames>
    <sheetDataSet>
      <sheetData sheetId="0">
        <row r="445">
          <cell r="F445" t="str">
            <v>RPDS.01.05.01-02-0368/21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5" sqref="E15"/>
    </sheetView>
  </sheetViews>
  <sheetFormatPr defaultColWidth="9" defaultRowHeight="14.4"/>
  <cols>
    <col min="1" max="1" width="4.09765625" style="4" customWidth="1"/>
    <col min="2" max="2" width="26.69921875" style="6" customWidth="1"/>
    <col min="3" max="3" width="14.69921875" style="3" customWidth="1"/>
    <col min="4" max="4" width="42.69921875" style="7" customWidth="1"/>
    <col min="5" max="5" width="47.59765625" style="3" customWidth="1"/>
    <col min="6" max="6" width="17.19921875" style="9" customWidth="1"/>
    <col min="7" max="7" width="17.59765625" style="9" customWidth="1"/>
    <col min="8" max="16384" width="9" style="4"/>
  </cols>
  <sheetData>
    <row r="1" spans="1:7" ht="43.2" customHeight="1">
      <c r="B1" s="13" t="s">
        <v>24</v>
      </c>
      <c r="C1" s="13"/>
      <c r="D1" s="13"/>
      <c r="E1" s="13"/>
    </row>
    <row r="2" spans="1:7" s="2" customFormat="1" ht="57.6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8" t="s">
        <v>0</v>
      </c>
    </row>
    <row r="3" spans="1:7" s="2" customFormat="1" ht="66.599999999999994" customHeight="1">
      <c r="A3" s="12" t="s">
        <v>7</v>
      </c>
      <c r="B3" s="18" t="s">
        <v>25</v>
      </c>
      <c r="C3" s="19">
        <v>44839</v>
      </c>
      <c r="D3" s="17" t="s">
        <v>26</v>
      </c>
      <c r="E3" s="17" t="s">
        <v>27</v>
      </c>
      <c r="F3" s="26">
        <v>487080</v>
      </c>
      <c r="G3" s="26">
        <v>316800</v>
      </c>
    </row>
    <row r="4" spans="1:7" ht="43.2">
      <c r="A4" s="12" t="s">
        <v>8</v>
      </c>
      <c r="B4" s="18" t="s">
        <v>28</v>
      </c>
      <c r="C4" s="19">
        <v>44839</v>
      </c>
      <c r="D4" s="18" t="s">
        <v>29</v>
      </c>
      <c r="E4" s="18" t="s">
        <v>30</v>
      </c>
      <c r="F4" s="20">
        <v>230625</v>
      </c>
      <c r="G4" s="20">
        <v>150000</v>
      </c>
    </row>
    <row r="5" spans="1:7" ht="72">
      <c r="A5" s="12" t="s">
        <v>9</v>
      </c>
      <c r="B5" s="27" t="s">
        <v>31</v>
      </c>
      <c r="C5" s="19">
        <v>44848</v>
      </c>
      <c r="D5" s="18" t="s">
        <v>32</v>
      </c>
      <c r="E5" s="18" t="s">
        <v>33</v>
      </c>
      <c r="F5" s="26">
        <v>306948.96000000002</v>
      </c>
      <c r="G5" s="26">
        <v>199641.60000000001</v>
      </c>
    </row>
    <row r="6" spans="1:7" ht="88.8" customHeight="1">
      <c r="A6" s="12" t="s">
        <v>10</v>
      </c>
      <c r="B6" s="27" t="s">
        <v>34</v>
      </c>
      <c r="C6" s="19">
        <v>44854</v>
      </c>
      <c r="D6" s="18" t="s">
        <v>35</v>
      </c>
      <c r="E6" s="28" t="s">
        <v>36</v>
      </c>
      <c r="F6" s="20">
        <v>492000</v>
      </c>
      <c r="G6" s="20">
        <v>320000</v>
      </c>
    </row>
    <row r="7" spans="1:7" ht="27.6" customHeight="1">
      <c r="A7" s="12" t="s">
        <v>11</v>
      </c>
      <c r="B7" s="18" t="s">
        <v>37</v>
      </c>
      <c r="C7" s="19">
        <v>44855</v>
      </c>
      <c r="D7" s="18" t="s">
        <v>38</v>
      </c>
      <c r="E7" s="21" t="s">
        <v>39</v>
      </c>
      <c r="F7" s="26">
        <v>219010</v>
      </c>
      <c r="G7" s="26">
        <v>134909.51999999999</v>
      </c>
    </row>
    <row r="8" spans="1:7" ht="72">
      <c r="A8" s="12" t="s">
        <v>12</v>
      </c>
      <c r="B8" s="18" t="s">
        <v>40</v>
      </c>
      <c r="C8" s="19">
        <v>44855</v>
      </c>
      <c r="D8" s="18" t="s">
        <v>41</v>
      </c>
      <c r="E8" s="21" t="s">
        <v>42</v>
      </c>
      <c r="F8" s="26">
        <v>368497.53</v>
      </c>
      <c r="G8" s="26">
        <v>239676.31</v>
      </c>
    </row>
    <row r="9" spans="1:7" ht="47.4" customHeight="1">
      <c r="A9" s="12" t="s">
        <v>13</v>
      </c>
      <c r="B9" s="18" t="s">
        <v>43</v>
      </c>
      <c r="C9" s="19">
        <v>44855</v>
      </c>
      <c r="D9" s="18" t="s">
        <v>44</v>
      </c>
      <c r="E9" s="21" t="s">
        <v>45</v>
      </c>
      <c r="F9" s="26">
        <v>288189</v>
      </c>
      <c r="G9" s="26">
        <v>187440</v>
      </c>
    </row>
    <row r="10" spans="1:7" ht="54.6" customHeight="1">
      <c r="A10" s="12" t="s">
        <v>14</v>
      </c>
      <c r="B10" s="18" t="s">
        <v>46</v>
      </c>
      <c r="C10" s="19">
        <v>44858</v>
      </c>
      <c r="D10" s="18" t="s">
        <v>47</v>
      </c>
      <c r="E10" s="18" t="s">
        <v>48</v>
      </c>
      <c r="F10" s="26">
        <v>583020</v>
      </c>
      <c r="G10" s="26">
        <v>320000</v>
      </c>
    </row>
    <row r="11" spans="1:7" ht="27.6" customHeight="1">
      <c r="A11" s="12" t="s">
        <v>15</v>
      </c>
      <c r="B11" s="18" t="str">
        <f>'[1]420_21'!$F$445</f>
        <v>RPDS.01.05.01-02-0368/21</v>
      </c>
      <c r="C11" s="19">
        <v>44858</v>
      </c>
      <c r="D11" s="21"/>
      <c r="E11" s="18" t="s">
        <v>49</v>
      </c>
      <c r="F11" s="20">
        <v>63590</v>
      </c>
      <c r="G11" s="20">
        <v>46770.37</v>
      </c>
    </row>
    <row r="12" spans="1:7" ht="27.6" customHeight="1">
      <c r="A12" s="12" t="s">
        <v>16</v>
      </c>
      <c r="B12" s="29" t="s">
        <v>50</v>
      </c>
      <c r="C12" s="14">
        <v>44860</v>
      </c>
      <c r="D12" s="30" t="s">
        <v>51</v>
      </c>
      <c r="E12" s="30" t="s">
        <v>52</v>
      </c>
      <c r="F12" s="31">
        <v>250012.95</v>
      </c>
      <c r="G12" s="31">
        <v>162612.09</v>
      </c>
    </row>
    <row r="13" spans="1:7" ht="28.8">
      <c r="A13" s="12" t="s">
        <v>17</v>
      </c>
      <c r="B13" s="32" t="s">
        <v>53</v>
      </c>
      <c r="C13" s="15">
        <v>44860</v>
      </c>
      <c r="D13" s="32" t="s">
        <v>54</v>
      </c>
      <c r="E13" s="32" t="s">
        <v>55</v>
      </c>
      <c r="F13" s="33">
        <v>281977.03999999998</v>
      </c>
      <c r="G13" s="33">
        <v>184375.31</v>
      </c>
    </row>
    <row r="14" spans="1:7" ht="38.4" customHeight="1">
      <c r="A14" s="12" t="s">
        <v>18</v>
      </c>
      <c r="B14" s="32" t="s">
        <v>56</v>
      </c>
      <c r="C14" s="15">
        <v>44860</v>
      </c>
      <c r="D14" s="32" t="s">
        <v>57</v>
      </c>
      <c r="E14" s="32" t="s">
        <v>58</v>
      </c>
      <c r="F14" s="33">
        <v>122975.67</v>
      </c>
      <c r="G14" s="33">
        <v>79984.179999999993</v>
      </c>
    </row>
    <row r="15" spans="1:7" ht="57.6">
      <c r="A15" s="11" t="s">
        <v>19</v>
      </c>
      <c r="B15" s="30" t="s">
        <v>59</v>
      </c>
      <c r="C15" s="16">
        <v>44861</v>
      </c>
      <c r="D15" s="18" t="s">
        <v>60</v>
      </c>
      <c r="E15" s="18" t="s">
        <v>61</v>
      </c>
      <c r="F15" s="20">
        <v>58813.68</v>
      </c>
      <c r="G15" s="20">
        <v>38252.800000000003</v>
      </c>
    </row>
    <row r="16" spans="1:7" ht="84.6" customHeight="1">
      <c r="A16" s="12" t="s">
        <v>20</v>
      </c>
      <c r="B16" s="18" t="s">
        <v>62</v>
      </c>
      <c r="C16" s="19">
        <v>44861</v>
      </c>
      <c r="D16" s="18" t="s">
        <v>63</v>
      </c>
      <c r="E16" s="18" t="s">
        <v>64</v>
      </c>
      <c r="F16" s="26">
        <v>491152.07</v>
      </c>
      <c r="G16" s="26">
        <v>319448.5</v>
      </c>
    </row>
    <row r="17" spans="1:7" ht="103.8" customHeight="1">
      <c r="A17" s="12" t="s">
        <v>21</v>
      </c>
      <c r="B17" s="22" t="s">
        <v>65</v>
      </c>
      <c r="C17" s="34">
        <v>44861</v>
      </c>
      <c r="D17" s="22" t="s">
        <v>66</v>
      </c>
      <c r="E17" s="22" t="s">
        <v>67</v>
      </c>
      <c r="F17" s="35">
        <v>71500</v>
      </c>
      <c r="G17" s="35">
        <v>46504.06</v>
      </c>
    </row>
    <row r="18" spans="1:7" ht="28.8">
      <c r="A18" s="12" t="s">
        <v>22</v>
      </c>
      <c r="B18" s="27" t="s">
        <v>68</v>
      </c>
      <c r="C18" s="34">
        <v>44862</v>
      </c>
      <c r="D18" s="18" t="s">
        <v>69</v>
      </c>
      <c r="E18" s="18" t="s">
        <v>70</v>
      </c>
      <c r="F18" s="20">
        <v>306270</v>
      </c>
      <c r="G18" s="20">
        <v>199200</v>
      </c>
    </row>
    <row r="19" spans="1:7">
      <c r="A19" s="25"/>
      <c r="B19" s="23"/>
      <c r="C19" s="24"/>
      <c r="D19" s="25"/>
      <c r="E19" s="10" t="s">
        <v>23</v>
      </c>
      <c r="F19" s="36">
        <f>SUM(F3:F18)</f>
        <v>4621661.9000000004</v>
      </c>
      <c r="G19" s="36">
        <f>SUM(G3:G18)</f>
        <v>2945614.74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2022-11-02T11:13:55Z</dcterms:modified>
</cp:coreProperties>
</file>